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2. ÉRTEKEZLETEK\Kari Tanács\2017\2017.04.26\KT anyagai\A Kari Tanács anyagai\"/>
    </mc:Choice>
  </mc:AlternateContent>
  <bookViews>
    <workbookView xWindow="0" yWindow="0" windowWidth="24000" windowHeight="9735" tabRatio="918" firstSheet="8" activeTab="13"/>
  </bookViews>
  <sheets>
    <sheet name="1a_elofeltetel_valtozas-kot" sheetId="6" r:id="rId1"/>
    <sheet name="2a_cimvaltozas-kot" sheetId="7" r:id="rId2"/>
    <sheet name="3a_szamonkeres_formaja-kot" sheetId="8" r:id="rId3"/>
    <sheet name="5a-ttf_valtozas-kot" sheetId="10" r:id="rId4"/>
    <sheet name="8a-torles-kot" sheetId="12" r:id="rId5"/>
    <sheet name="10a-FOSZ_tanterv2017" sheetId="16" r:id="rId6"/>
    <sheet name="11-kritkov-elof-ek" sheetId="27" r:id="rId7"/>
    <sheet name="12-KKK-megfeleles" sheetId="28" r:id="rId8"/>
    <sheet name="1b_előfelt_vál" sheetId="17" r:id="rId9"/>
    <sheet name="2b_cimvaltozas_val" sheetId="18" r:id="rId10"/>
    <sheet name="3b_szamonk_val" sheetId="19" r:id="rId11"/>
    <sheet name="4b_ritmus_vál" sheetId="20" r:id="rId12"/>
    <sheet name="5b_ttf_val" sheetId="21" r:id="rId13"/>
    <sheet name="6b_uj_fak" sheetId="22" r:id="rId14"/>
    <sheet name="7b_uj_elekt" sheetId="23" r:id="rId15"/>
    <sheet name="8b_torles_val" sheetId="26" r:id="rId16"/>
    <sheet name="nemvégl_vál" sheetId="25" r:id="rId17"/>
  </sheets>
  <definedNames>
    <definedName name="_xlnm._FilterDatabase" localSheetId="5" hidden="1">'10a-FOSZ_tanterv2017'!$A$2:$O$104</definedName>
    <definedName name="_xlnm._FilterDatabase" localSheetId="0" hidden="1">'1a_elofeltetel_valtozas-kot'!$A$1:$AR$8</definedName>
    <definedName name="_xlnm._FilterDatabase" localSheetId="8" hidden="1">'1b_előfelt_vál'!$A$1:$AS$7</definedName>
    <definedName name="_xlnm._FilterDatabase" localSheetId="9" hidden="1">'2b_cimvaltozas_val'!$A$1:$AI$8</definedName>
    <definedName name="_xlnm._FilterDatabase" localSheetId="11" hidden="1">'4b_ritmus_vál'!$A$1:$AU$11</definedName>
    <definedName name="_xlnm._FilterDatabase" localSheetId="3" hidden="1">'5a-ttf_valtozas-kot'!$A$1:$AU$5</definedName>
    <definedName name="_xlnm._FilterDatabase" localSheetId="12" hidden="1">'5b_ttf_val'!$A$1:$AS$13</definedName>
    <definedName name="_xlnm._FilterDatabase" localSheetId="13" hidden="1">'6b_uj_fak'!$A$1:$AV$56</definedName>
    <definedName name="_xlnm._FilterDatabase" localSheetId="14" hidden="1">'7b_uj_elekt'!$A$1:$AS$23</definedName>
    <definedName name="_xlnm._FilterDatabase" localSheetId="4" hidden="1">'8a-torles-kot'!$A$1:$AR$8</definedName>
    <definedName name="_xlnm._FilterDatabase" localSheetId="15" hidden="1">'8b_torles_val'!$A$1:$AH$15</definedName>
    <definedName name="_xlnm._FilterDatabase" localSheetId="16" hidden="1">nemvégl_vál!$A$1:$AR$18</definedName>
  </definedNames>
  <calcPr calcId="152511"/>
</workbook>
</file>

<file path=xl/calcChain.xml><?xml version="1.0" encoding="utf-8"?>
<calcChain xmlns="http://schemas.openxmlformats.org/spreadsheetml/2006/main">
  <c r="N104" i="16" l="1"/>
  <c r="N95" i="16"/>
  <c r="N81" i="16"/>
  <c r="N71" i="16"/>
  <c r="N61" i="16"/>
  <c r="N50" i="16"/>
  <c r="N38" i="16"/>
  <c r="N29" i="16"/>
  <c r="N20" i="16"/>
  <c r="N11" i="16"/>
  <c r="N106" i="16" l="1"/>
  <c r="D2" i="10"/>
  <c r="D4" i="10"/>
  <c r="D5" i="10"/>
</calcChain>
</file>

<file path=xl/comments1.xml><?xml version="1.0" encoding="utf-8"?>
<comments xmlns="http://schemas.openxmlformats.org/spreadsheetml/2006/main">
  <authors>
    <author>nagykata</author>
  </authors>
  <commentList>
    <comment ref="AM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Kérem az alábbi előfeltételek rögzítését:
OFAB2A teljesített
OFAZT1 párhuzamos</t>
        </r>
      </text>
    </comment>
    <comment ref="AO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Kérem az alábbi előfeltételek rögzítését:
OFAB2A teljesített
OFAZT1 párhuzamos</t>
        </r>
      </text>
    </comment>
    <comment ref="AM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Kérem, hogy az alábbi előfeltételeket rögzítsék a kurzushoz:
OSAB2A teljesített
OSAZT1 párhuzamos</t>
        </r>
      </text>
    </comment>
    <comment ref="AO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Kérem, hogy az alábbi előfeltételeket rögzítsék a kurzushoz:
OSAB2A teljesített
OSAZT1 párhuzamos</t>
        </r>
      </text>
    </comment>
    <comment ref="AM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Kérem az alábbi előfeltételek rögzítését:
OZAB2A párhuzamos
OZAZT1 párhuzamos</t>
        </r>
      </text>
    </comment>
    <comment ref="AO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Kérem az alábbi előfeltételek rögzítését:
OZAB2A párhuzamos
OZAZT1 párhuzamos</t>
        </r>
      </text>
    </comment>
    <comment ref="AM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OFFBGF törölve, helyette OFPPA2, OFPSPR</t>
        </r>
      </text>
    </comment>
    <comment ref="AP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OFFBGF törölve, helyette OFPPA2, OFPSPR</t>
        </r>
      </text>
    </comment>
    <comment ref="AM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magyaron OFFBGF törölve, helyette OFPPA2, OFPSPR, itt miért nem?</t>
        </r>
        <r>
          <rPr>
            <b/>
            <sz val="9"/>
            <color indexed="81"/>
            <rFont val="Segoe UI"/>
            <family val="2"/>
            <charset val="238"/>
          </rPr>
          <t xml:space="preserve">
</t>
        </r>
      </text>
    </comment>
    <comment ref="AM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magyaron OFFBGF törölve, helyette OFPPA2, OFPSPR, itt miért nem?</t>
        </r>
      </text>
    </comment>
  </commentList>
</comments>
</file>

<file path=xl/comments2.xml><?xml version="1.0" encoding="utf-8"?>
<comments xmlns="http://schemas.openxmlformats.org/spreadsheetml/2006/main">
  <authors>
    <author>nagykata</author>
  </authors>
  <commentList>
    <comment ref="I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címváltozás: pont helyett :, végén . Le
</t>
        </r>
      </text>
    </comment>
    <comment ref="I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Behavioral -&gt; BehavioUral</t>
        </r>
      </text>
    </comment>
    <comment ref="I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Molekuláris biológiai módszerek 
-&gt; Molekuláris biológiai módszerek és alkalmazásuk az orvosi gyakorlatban</t>
        </r>
      </text>
    </comment>
    <comment ref="Z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Molekuláris biológiai módszerek 
-&gt; Molekuláris biológiai módszerek és alkalmazásuk az orvosi gyakorlatban</t>
        </r>
      </text>
    </comment>
    <comment ref="I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Methods in Molecular Biology -&gt; Methods in Molecular Biology and Their Applications in Medical Practice</t>
        </r>
      </text>
    </comment>
    <comment ref="Z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Methods in Molecular Biology -&gt; Methods in Molecular Biology and Their Applications in Medical Practice</t>
        </r>
      </text>
    </comment>
    <comment ref="I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Methods in Molecular Biology -&gt; Methods in Molecular Biology and Their Applications in Medical Practice</t>
        </r>
      </text>
    </comment>
    <comment ref="Z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Methods in Molecular Biology -&gt; Methods in Molecular Biology and Their Applications in Medical Practice</t>
        </r>
      </text>
    </comment>
    <comment ref="I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Population Genetics and the Practical Usage of its Results -&gt; The Medical Aspects of Human Population Genetics, mint biotechen</t>
        </r>
      </text>
    </comment>
    <comment ref="I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Population Genetics and the Practical Usage of its Results -&gt; The Medical Aspects of Human Population Genetics, mint biotechen</t>
        </r>
      </text>
    </comment>
  </commentList>
</comments>
</file>

<file path=xl/comments3.xml><?xml version="1.0" encoding="utf-8"?>
<comments xmlns="http://schemas.openxmlformats.org/spreadsheetml/2006/main">
  <authors>
    <author>nagykata</author>
  </authors>
  <commentList>
    <comment ref="AG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mind2 -&gt; csak ősszel</t>
        </r>
      </text>
    </comment>
    <comment ref="AG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őszi -&gt; mind2</t>
        </r>
      </text>
    </comment>
    <comment ref="AG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őszi -&gt; mind2</t>
        </r>
      </text>
    </comment>
    <comment ref="AG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őszi -&gt; mind2</t>
        </r>
      </text>
    </comment>
    <comment ref="AG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mind2 -&gt; őszi</t>
        </r>
      </text>
    </comment>
    <comment ref="AG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mind2 -&gt; őszi</t>
        </r>
      </text>
    </comment>
    <comment ref="AG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őszi -&gt; mind2</t>
        </r>
      </text>
    </comment>
    <comment ref="AG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mind2 -&gt; őszi</t>
        </r>
      </text>
    </comment>
    <comment ref="AG1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tavaszi -&gt; mind2</t>
        </r>
      </text>
    </comment>
    <comment ref="AG1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tavaszi -&gt; mind2</t>
        </r>
      </text>
    </comment>
  </commentList>
</comments>
</file>

<file path=xl/comments4.xml><?xml version="1.0" encoding="utf-8"?>
<comments xmlns="http://schemas.openxmlformats.org/spreadsheetml/2006/main">
  <authors>
    <author>nagykata</author>
  </authors>
  <commentList>
    <comment ref="C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 dr. Balogh Sándor helyett Dr. Csikós Ágnes</t>
        </r>
      </text>
    </comment>
    <comment ref="C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tantárgyfelelős: Dr. Lempel Edina helyett Dr. Benke Beáta</t>
        </r>
      </text>
    </comment>
    <comment ref="C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Balásné Dr. Szántó Ildikó -&gt; Dr. Somoskövi István
</t>
        </r>
      </text>
    </comment>
    <comment ref="C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Balásné Dr. Szántó Ildikó -&gt; Dr. Somoskövi István
</t>
        </r>
      </text>
    </comment>
    <comment ref="C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Balásné Dr. Szántó Ildikó -&gt; Dr. Somoskövi István
</t>
        </r>
      </text>
    </comment>
    <comment ref="C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Somoskövi István -&gt; Dr. Krajczár Károly</t>
        </r>
      </text>
    </comment>
    <comment ref="C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Somoskövi István -&gt; Dr. Krajczár Károly</t>
        </r>
      </text>
    </comment>
    <comment ref="C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Somoskövi István -&gt; Dr. Krajczár Károly</t>
        </r>
      </text>
    </comment>
    <comment ref="C1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Tantárgyfelelős: Dr. Gurdán Zsuzsanna helyett Dr.Somoskövi István legyen</t>
        </r>
      </text>
    </comment>
    <comment ref="C1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Tantárgyfelelős: Dr. Gurdán Zsuzsanna helyett Dr.Somoskövi István legyen</t>
        </r>
      </text>
    </comment>
    <comment ref="C1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Tantárgyfelelős: Dr. Gurdán Zsuzsanna helyett Dr.Somoskövi István legyen</t>
        </r>
      </text>
    </comment>
    <comment ref="C1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Varga Csaba -&gt; Dr. Gelencsér Gellért</t>
        </r>
      </text>
    </comment>
    <comment ref="C1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Szabó István -&gt; Dr. Gőcze Péter</t>
        </r>
      </text>
    </comment>
    <comment ref="Y1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hacsak a HÖK nem talál valakit, akire professzor úr jó szívvel rábízná</t>
        </r>
      </text>
    </comment>
  </commentList>
</comments>
</file>

<file path=xl/comments5.xml><?xml version="1.0" encoding="utf-8"?>
<comments xmlns="http://schemas.openxmlformats.org/spreadsheetml/2006/main">
  <authors>
    <author>nagykata</author>
  </authors>
  <commentList>
    <comment ref="J4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FGFH lett átdolgozva, dupla óraszámmal megy tovább</t>
        </r>
      </text>
    </comment>
    <comment ref="J4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FGFH lett átdolgozva, dupla óraszámmal megy tovább</t>
        </r>
      </text>
    </comment>
    <comment ref="J4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FGFH lett átdolgozva, dupla óraszámmal megy tovább</t>
        </r>
      </text>
    </comment>
    <comment ref="AQ5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nem rakjuk mellé párhuzamosba a gyakorlatot, nem fogják tudni, hogy együtt kéne csinálni!</t>
        </r>
      </text>
    </comment>
    <comment ref="AQ5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nem rakjuk mellé párhuzamosba a gyakorlatot, nem fogják tudni, hogy együtt kéne csinálni!</t>
        </r>
      </text>
    </comment>
    <comment ref="AQ5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ha nem rakjuk mellé párhuzamosba a gyakorlatot, nem fogják tudni, hogy együtt kéne csinálni!</t>
        </r>
      </text>
    </comment>
  </commentList>
</comments>
</file>

<file path=xl/comments6.xml><?xml version="1.0" encoding="utf-8"?>
<comments xmlns="http://schemas.openxmlformats.org/spreadsheetml/2006/main">
  <authors>
    <author>nagykata</author>
  </authors>
  <commentList>
    <comment ref="AD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</t>
        </r>
      </text>
    </comment>
    <comment ref="AD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</t>
        </r>
      </text>
    </comment>
    <comment ref="AD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átminősítés fakultatívból elektívbe</t>
        </r>
      </text>
    </comment>
    <comment ref="AD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átminősítés fakultatívból elektívbe</t>
        </r>
      </text>
    </comment>
    <comment ref="AD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átminősítés fakultatívból elektívbe</t>
        </r>
      </text>
    </comment>
    <comment ref="P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7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P1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24 -&gt; 28 </t>
        </r>
      </text>
    </comment>
    <comment ref="C1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Dr. Jegessy Andreáé volt elektívként, most tkp. átveszi Dr. Kozma Zsolt, csak most nem lesz előfeltétel</t>
        </r>
      </text>
    </comment>
    <comment ref="AD19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 magyar elektívként lett elfogadva, ezért legyen ez is elektív
</t>
        </r>
      </text>
    </comment>
    <comment ref="J2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az EFBE óraszámát osztotta újra</t>
        </r>
      </text>
    </comment>
    <comment ref="AD2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elektív, mert aminek az óraszámát átdolgozta, az elektív volt</t>
        </r>
      </text>
    </comment>
    <comment ref="J2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az EFBE óraszámát osztotta újra</t>
        </r>
      </text>
    </comment>
    <comment ref="AD2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elektív, mert aminek az óraszámát átdolgozta, az elektív volt</t>
        </r>
      </text>
    </comment>
    <comment ref="J2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az EFBE óraszámát osztotta újra</t>
        </r>
      </text>
    </comment>
    <comment ref="AD22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fakultatív -&gt; elektív, mert aminek az óraszámát átdolgozta, az elektív volt</t>
        </r>
      </text>
    </comment>
    <comment ref="AD2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e-mailben kérte, hogy ez elektív legyen</t>
        </r>
      </text>
    </comment>
  </commentList>
</comments>
</file>

<file path=xl/comments7.xml><?xml version="1.0" encoding="utf-8"?>
<comments xmlns="http://schemas.openxmlformats.org/spreadsheetml/2006/main">
  <authors>
    <author>nagykata</author>
  </authors>
  <commentList>
    <comment ref="L6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lett német, úgyhogy az X-es törölve</t>
        </r>
      </text>
    </comment>
    <comment ref="Y8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átalakítja az óraszámot, lesz helyette másik</t>
        </r>
      </text>
    </comment>
    <comment ref="Y10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átalakítja az óraszámot, lesz helyette másik</t>
        </r>
      </text>
    </comment>
    <comment ref="Y11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lett német, úgyhogy az X-es kódot törölni lehet</t>
        </r>
      </text>
    </comment>
    <comment ref="L13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FGFE néven fut tovább, dupla óraszámmal</t>
        </r>
      </text>
    </comment>
    <comment ref="L14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FGFE néven fut tovább, dupla óraszámmal</t>
        </r>
      </text>
    </comment>
    <comment ref="L15" authorId="0" shapeId="0">
      <text>
        <r>
          <rPr>
            <b/>
            <sz val="9"/>
            <color indexed="81"/>
            <rFont val="Segoe UI"/>
            <family val="2"/>
            <charset val="238"/>
          </rPr>
          <t>nagykata:</t>
        </r>
        <r>
          <rPr>
            <sz val="9"/>
            <color indexed="81"/>
            <rFont val="Segoe UI"/>
            <family val="2"/>
            <charset val="238"/>
          </rPr>
          <t xml:space="preserve">
FGFE néven fut tovább, dupla óraszámmal</t>
        </r>
      </text>
    </comment>
  </commentList>
</comments>
</file>

<file path=xl/sharedStrings.xml><?xml version="1.0" encoding="utf-8"?>
<sst xmlns="http://schemas.openxmlformats.org/spreadsheetml/2006/main" count="6005" uniqueCount="1670">
  <si>
    <t>mintaegység id</t>
  </si>
  <si>
    <t>mintaegység kód</t>
  </si>
  <si>
    <t>tantargy_id</t>
  </si>
  <si>
    <t>tantargykod</t>
  </si>
  <si>
    <t>mintaegység</t>
  </si>
  <si>
    <t>tantárgyfelelős</t>
  </si>
  <si>
    <t>igenykod</t>
  </si>
  <si>
    <t>Igény</t>
  </si>
  <si>
    <t>MEA-ABK1</t>
  </si>
  <si>
    <t>OSABK1</t>
  </si>
  <si>
    <t>Biochemistry 1</t>
  </si>
  <si>
    <t>Dr. Zoltán BERENTE</t>
  </si>
  <si>
    <t>törlés</t>
  </si>
  <si>
    <t>Tisztelettel kérem a tantárgy törlését!
Erre a tantárgykódra - tudomásom szerint - csak egyetemünkre 2010-ben vagy korábban felvett hallgatók regisztrálhatnának, ők azonban - saját számításaim szerint - jogszerűen nem is lehetnek másodévesek.</t>
  </si>
  <si>
    <t/>
  </si>
  <si>
    <t>MEA-ABK2</t>
  </si>
  <si>
    <t>Biochemistry 2</t>
  </si>
  <si>
    <t>OSABK2</t>
  </si>
  <si>
    <t>tantárgyfelelős változás</t>
  </si>
  <si>
    <t>kurzus címének változása</t>
  </si>
  <si>
    <t>előfeltétel változás</t>
  </si>
  <si>
    <t>számonkérési forma változás</t>
  </si>
  <si>
    <t>MEM-ABK1</t>
  </si>
  <si>
    <t>OFABA1</t>
  </si>
  <si>
    <t>Biokémia 1.</t>
  </si>
  <si>
    <t>Dr. Berente Zoltán</t>
  </si>
  <si>
    <t>MEM-ABK2</t>
  </si>
  <si>
    <t>Biokémia 2.</t>
  </si>
  <si>
    <t>OFABK2</t>
  </si>
  <si>
    <t>Dr. Gurdán Zsuzsanna</t>
  </si>
  <si>
    <t>Dr. Wittmann István</t>
  </si>
  <si>
    <t>MEN-ABC1</t>
  </si>
  <si>
    <t>OZABC1</t>
  </si>
  <si>
    <t>Biochemie 1.</t>
  </si>
  <si>
    <t>Dr. BERENTE, Zoltán</t>
  </si>
  <si>
    <t>MEN-ABC2</t>
  </si>
  <si>
    <t>OZABC2</t>
  </si>
  <si>
    <t>Biochemie 2.</t>
  </si>
  <si>
    <t>Dr. BÁN, Ágnes</t>
  </si>
  <si>
    <t>MEN-ROKA</t>
  </si>
  <si>
    <t>OZROKA</t>
  </si>
  <si>
    <t>Basiswissen Chemie</t>
  </si>
  <si>
    <t>A fogorvostanhallgatók számára (de csak a számukra) a tárgyat kérem törölni!
(A magyar és angol nyelvű képzésben ez a törlés már megtörtént)</t>
  </si>
  <si>
    <t>MEM-KFUL-f</t>
  </si>
  <si>
    <t>OFKFUL</t>
  </si>
  <si>
    <t>Fül-orr-gégegyógyászat</t>
  </si>
  <si>
    <t>Dr. Vóna Ida</t>
  </si>
  <si>
    <t>Dr Vóna Ida átadja a tantárgyfelelősséget Dr Németh Adrienne adjunktusnőnek, a klinikaigazgató beleegyezésével.</t>
  </si>
  <si>
    <t>MEM-KGNA</t>
  </si>
  <si>
    <t>OFPGNA</t>
  </si>
  <si>
    <t>Gnathológia</t>
  </si>
  <si>
    <t>Dr. Radnai Márta Mária</t>
  </si>
  <si>
    <t>Dr. Verzár Zsófia</t>
  </si>
  <si>
    <t>MEN-KEFE</t>
  </si>
  <si>
    <t>OZKEFE</t>
  </si>
  <si>
    <t>Estetische Zahnheilkunde - Theorie</t>
  </si>
  <si>
    <t>Dr. LEMPEL, Edina</t>
  </si>
  <si>
    <t>Kérném a tantárgyfelelős megváltoztatását Dr. Benke Beátára és a tantárgyat az ő nevére áttenni!</t>
  </si>
  <si>
    <t>Dr. Kiss István</t>
  </si>
  <si>
    <t>Dr. Balásné Dr. Szántó Ildikó</t>
  </si>
  <si>
    <t>Dr. Horváth Judit</t>
  </si>
  <si>
    <t>Dr. KRAJCZÁR, Károly</t>
  </si>
  <si>
    <t>MEN-AFV1</t>
  </si>
  <si>
    <t>OZAFV1</t>
  </si>
  <si>
    <t>Die Basis der Zahnprävention 1.</t>
  </si>
  <si>
    <t>Kérem, hogy az új tantárgyfelelős Dr. Balásné. Dr. Szántó Ildikó legyen.</t>
  </si>
  <si>
    <t>MEN-AFV2</t>
  </si>
  <si>
    <t>OZAFV2</t>
  </si>
  <si>
    <t>Basismassnahmen der Zahnärztliche Prävention 2.</t>
  </si>
  <si>
    <t>Kérem, hogy az új tantárgyfelelős Dr. Balásné Dr. Szántó Ildikó legyen.</t>
  </si>
  <si>
    <t>Tamasikné Dr. Helyes Zsuzsanna</t>
  </si>
  <si>
    <t>MEM-AFAN</t>
  </si>
  <si>
    <t>OFAFAN</t>
  </si>
  <si>
    <t>Fogászati anatómia</t>
  </si>
  <si>
    <t>Dr. Sándor Balázs Attila</t>
  </si>
  <si>
    <t>félévközi jegyről vizsgára (írásbeli)</t>
  </si>
  <si>
    <t>MEA-AFAN</t>
  </si>
  <si>
    <t>OSAFAN</t>
  </si>
  <si>
    <t>Dental Anatomy</t>
  </si>
  <si>
    <t>Dr. Attila Balázs SÁNDOR</t>
  </si>
  <si>
    <t>félévközi jegyről vizsga (írásbeli)</t>
  </si>
  <si>
    <t>MEN-AFAN</t>
  </si>
  <si>
    <t>OZAFAN</t>
  </si>
  <si>
    <t>Zahnanatomie</t>
  </si>
  <si>
    <t>Dr. SÁNDOR, Balázs Attila</t>
  </si>
  <si>
    <t>MEM-AK2K</t>
  </si>
  <si>
    <t>OFAK2K</t>
  </si>
  <si>
    <t>Konzerváló fogászat 2. - operatív fogászati propedeutika</t>
  </si>
  <si>
    <t>Dr. Krajczár Károly</t>
  </si>
  <si>
    <t>Előfeltételek:
Fogászati anyagismeret és technológia (új tantárgy a 3. szemeszterben). Fogászati anatómia (új tantárgy a 3. szemeszterben). Asszisztensi gyakorlat/2hét</t>
  </si>
  <si>
    <t>MEN-AK3K</t>
  </si>
  <si>
    <t>OZAK3K</t>
  </si>
  <si>
    <t>Konservierende Zahnheilkunde 3. - Operative Zahnheilkunde Propädeutik Praktikum</t>
  </si>
  <si>
    <t>A tantárgy előfeltételei: 1.: Zahnärtzliche Werkstoffkunde und Technologie (nincs kódja, új tantárgy lesz a 3. szemeszterben). 2.:Zahnanatomie (nincs kódja, új tantárgy lesz a 3. szemeszterben).</t>
  </si>
  <si>
    <t>Konzerváló Fogászat 1. - Cariológia</t>
  </si>
  <si>
    <t>Dr. Lempel Edina</t>
  </si>
  <si>
    <t>Előfeltételként szeretném megadni a következő tantárgyakat: 
Orvosi biokémia fogorvostan hallgatóknak
Az immunológia alapjai
Fogászati prevenció alapjai 2</t>
  </si>
  <si>
    <t>Konservierende Zahnheilkunde 1. - Kariologie</t>
  </si>
  <si>
    <t>Az új tantárgy előfeltételei:
1.: Medizinische Biochemie für Zahnmediziner
2.: Die Basis der Immunologie
3.: Die Basis der Zahnprävention 2.</t>
  </si>
  <si>
    <t>Operative Dentistry 1 - Cariology</t>
  </si>
  <si>
    <t>Dr. Edina LEMPEL</t>
  </si>
  <si>
    <t>Előfeltételként szeretném megadni a következő tárgyakat:
OSABEF - Introduction to Biochemistry for Dentistry Students
OSAIMM - Basic Immunology
OSAFV2 - The Basics of Dental Prevention 2</t>
  </si>
  <si>
    <t>Konservierende Zahnheilkunde 2. - Operative Zahnheilkunde Propädeutik</t>
  </si>
  <si>
    <t>Előfeltételekként új tantárgyakat határoztunk meg:
1.: Zahnärtzliche Werkstoffkunde und Technologie
2.: Zahnanatomie
3.: Assisstenzpraktikum / 2 wochen</t>
  </si>
  <si>
    <t>Konzerváló fogászat 3. - Operatív fogászati propedeutika gyakorlat</t>
  </si>
  <si>
    <t>A tantárgy előfeltételeként új tantárgyakat határozunk meg:
1.: Fogászati anyagismeret és technológia (3. szemeszterben új tantárgy)
2.: Fogászati anatómia (3. szemeszterben új tantárgy)
3.: Asszisztensi  gyakorlat/két hét</t>
  </si>
  <si>
    <t>Dr. Nagy Ákos</t>
  </si>
  <si>
    <t>kot-val</t>
  </si>
  <si>
    <t>kar</t>
  </si>
  <si>
    <t>AOK</t>
  </si>
  <si>
    <t>kötelező</t>
  </si>
  <si>
    <t>mintaegyseg_statusz</t>
  </si>
  <si>
    <t>targy_statusz</t>
  </si>
  <si>
    <t>felelos_eha</t>
  </si>
  <si>
    <t>felelos_nev_magyar</t>
  </si>
  <si>
    <t>felelos_email</t>
  </si>
  <si>
    <t>felelos_beosztas_magyar</t>
  </si>
  <si>
    <t>egyseg</t>
  </si>
  <si>
    <t>eloadas_db</t>
  </si>
  <si>
    <t>gyakorlat_db</t>
  </si>
  <si>
    <t>szeminarium_db</t>
  </si>
  <si>
    <t>ossz_db</t>
  </si>
  <si>
    <t>elofeltetel1_kurzuskod</t>
  </si>
  <si>
    <t>elofeltetel1_mod</t>
  </si>
  <si>
    <t>elofeltetel2_kurzuskod</t>
  </si>
  <si>
    <t>elofeltetel2_mod</t>
  </si>
  <si>
    <t>elofeltetel3_kurzuskod</t>
  </si>
  <si>
    <t>elofeltetel3_mod</t>
  </si>
  <si>
    <t>szemeszter</t>
  </si>
  <si>
    <t>ritmus</t>
  </si>
  <si>
    <t>ertekeles</t>
  </si>
  <si>
    <t>kredit</t>
  </si>
  <si>
    <t>szakkod</t>
  </si>
  <si>
    <t>mintaegyseg_nyelv</t>
  </si>
  <si>
    <t>szak_nyelve</t>
  </si>
  <si>
    <t>modul</t>
  </si>
  <si>
    <t>kapcsolodo_modulkod</t>
  </si>
  <si>
    <t>tanevtol</t>
  </si>
  <si>
    <t>tanevig</t>
  </si>
  <si>
    <t>2017-2018</t>
  </si>
  <si>
    <t>teljesített</t>
  </si>
  <si>
    <t>félévközi jegy</t>
  </si>
  <si>
    <t>O</t>
  </si>
  <si>
    <t>A</t>
  </si>
  <si>
    <t>F</t>
  </si>
  <si>
    <t>egyetemi adjunktus</t>
  </si>
  <si>
    <t>Immunológiai és Biotechnológiai Intézet</t>
  </si>
  <si>
    <t>ősszel</t>
  </si>
  <si>
    <t>M</t>
  </si>
  <si>
    <t>véglegesített</t>
  </si>
  <si>
    <t>Orvosi Mikrobiológiai és Immunitástani Intézet</t>
  </si>
  <si>
    <t>tavasszal</t>
  </si>
  <si>
    <t>OFAMB2</t>
  </si>
  <si>
    <t>Orvosi Népegészségtani Intézet</t>
  </si>
  <si>
    <t>Farmakológiai és Farmakoterápiai Intézet</t>
  </si>
  <si>
    <t>egyetemi tanár</t>
  </si>
  <si>
    <t>vizsga</t>
  </si>
  <si>
    <t>Anatómiai Intézet</t>
  </si>
  <si>
    <t>szigorlat</t>
  </si>
  <si>
    <t>N</t>
  </si>
  <si>
    <t>egyidejű felvétel</t>
  </si>
  <si>
    <t>Igazságügyi Orvostani Intézet</t>
  </si>
  <si>
    <t>-</t>
  </si>
  <si>
    <t>aláírás</t>
  </si>
  <si>
    <t>habilitált docens</t>
  </si>
  <si>
    <t>Biokémiai és Orvosi Kémiai Intézet</t>
  </si>
  <si>
    <t>Orvosi Biológiai Intézet</t>
  </si>
  <si>
    <t>Idegsebészeti Klinika</t>
  </si>
  <si>
    <t>K</t>
  </si>
  <si>
    <t>klinikai szakorvos</t>
  </si>
  <si>
    <t>Fogászati és Szájsebészeti Klinika</t>
  </si>
  <si>
    <t>Dr. Boldizsár Ferenc</t>
  </si>
  <si>
    <t>Dr. Szolcsányi Tibor</t>
  </si>
  <si>
    <t>Magatartástudományi Intézet</t>
  </si>
  <si>
    <t>Gyógyszertan fogorvostanhallgatóknak 1</t>
  </si>
  <si>
    <t>OFPPA2</t>
  </si>
  <si>
    <t>P</t>
  </si>
  <si>
    <t>Gyógyszertan fogorvostanhallgatóknak 2</t>
  </si>
  <si>
    <t>Dr. Balaskó Márta</t>
  </si>
  <si>
    <t>Transzlációs Medicina Intézet</t>
  </si>
  <si>
    <t>Biofizikai Intézet</t>
  </si>
  <si>
    <t>KRKFAAO.PTE</t>
  </si>
  <si>
    <t>karoly.krajczar@aok.pte.hu</t>
  </si>
  <si>
    <t>OZABKD</t>
  </si>
  <si>
    <t>OZAIMM</t>
  </si>
  <si>
    <t>LEEFABO.PTE</t>
  </si>
  <si>
    <t>lempel.edina@pte.hu</t>
  </si>
  <si>
    <t>Maxillo-faciális anatómia, neuroanatómia és szövettan</t>
  </si>
  <si>
    <t>Dr. Tóth Pál</t>
  </si>
  <si>
    <t>Gyermekgyógyászati Klinika</t>
  </si>
  <si>
    <t>egyetemi tanársegéd</t>
  </si>
  <si>
    <t>R</t>
  </si>
  <si>
    <t>2012-2013</t>
  </si>
  <si>
    <t>2016-2017</t>
  </si>
  <si>
    <t>Dr. Tamás Andrea</t>
  </si>
  <si>
    <t>BEZLAAP.PTE</t>
  </si>
  <si>
    <t>zoltan.berente@aok.pte.hu</t>
  </si>
  <si>
    <t>2011-2012</t>
  </si>
  <si>
    <t>Dr. Karádi Zoltán</t>
  </si>
  <si>
    <t>Élettani Intézet</t>
  </si>
  <si>
    <t>2014-2015</t>
  </si>
  <si>
    <t>Bioanalitikai Intézet</t>
  </si>
  <si>
    <t>Aneszteziológiai és Intenzív Terápiás Intézet</t>
  </si>
  <si>
    <t>Dr. Rébék-Nagy Gábor</t>
  </si>
  <si>
    <t>Egészségügyi Nyelvi és Kommunikációs Intézet</t>
  </si>
  <si>
    <t>Dr. Késmárky Gábor Róbert</t>
  </si>
  <si>
    <t>Dr. Ohmachtné Dr. Hollódy Katalin</t>
  </si>
  <si>
    <t>Szülészeti és Nőgyógyászati Klinika</t>
  </si>
  <si>
    <t>Dr. Büki András</t>
  </si>
  <si>
    <t>Fül-Orr-Gégészeti és Fej-Nyaksebészeti Klinika</t>
  </si>
  <si>
    <t>Sürgősségi Orvostani Tanszék</t>
  </si>
  <si>
    <t>Dr. Bogár Lajos</t>
  </si>
  <si>
    <t>Bőr-, Nemikórtani és Onkodermatológiai Klinika</t>
  </si>
  <si>
    <t>Dr. Könczöl Franciska</t>
  </si>
  <si>
    <t>2009-2010</t>
  </si>
  <si>
    <t>BAAGABO.PTE</t>
  </si>
  <si>
    <t>Dr. Bán Ágnes</t>
  </si>
  <si>
    <t>jobbfelso@gmail.com</t>
  </si>
  <si>
    <t>OFAANY</t>
  </si>
  <si>
    <t>RAMVAAP.PTE</t>
  </si>
  <si>
    <t>martaradnai@yahoo.com</t>
  </si>
  <si>
    <t>OFAB2A</t>
  </si>
  <si>
    <t>OFABI2</t>
  </si>
  <si>
    <t>OFAOK2</t>
  </si>
  <si>
    <t>Dr. Jakus Péter</t>
  </si>
  <si>
    <t>Fogorvosi biofizika 1.</t>
  </si>
  <si>
    <t>Dr. Szabó-Meleg Edina</t>
  </si>
  <si>
    <t>Fogorvosi biofizika 2.</t>
  </si>
  <si>
    <t>Etikai és magatartástudományi alapismeretek fogorvosoknak</t>
  </si>
  <si>
    <t>OFAET2</t>
  </si>
  <si>
    <t>OFANAN</t>
  </si>
  <si>
    <t>SABFAA.T.JPTE</t>
  </si>
  <si>
    <t>drsandorbalazs@gmail.com</t>
  </si>
  <si>
    <t>OFAFV2</t>
  </si>
  <si>
    <t>Fogászati klinikai informatika és statisztika 1.</t>
  </si>
  <si>
    <t>Fogászati prevenció alapjai 1.</t>
  </si>
  <si>
    <t>Az immunológia alapjai</t>
  </si>
  <si>
    <t>OFAFAT</t>
  </si>
  <si>
    <t>OFRAFG</t>
  </si>
  <si>
    <t>Molekuláris sejtbiológia fogorvostanhallgatóknak 2.</t>
  </si>
  <si>
    <t>Orális biológia</t>
  </si>
  <si>
    <t>Kémia fogorvostan hallgatóknak</t>
  </si>
  <si>
    <t>Fogorvosi szövettan 1.</t>
  </si>
  <si>
    <t>Bevezetés az implantológiába</t>
  </si>
  <si>
    <t>Dr. Szalma József</t>
  </si>
  <si>
    <t>Dr. Herényi Gejza</t>
  </si>
  <si>
    <t>Dr. Marada Gyula</t>
  </si>
  <si>
    <t>Orális diagnosztika</t>
  </si>
  <si>
    <t>Parodontológiai propedeutika</t>
  </si>
  <si>
    <t>Fogpótlástan 4.</t>
  </si>
  <si>
    <t>VOIPAAP.PTE</t>
  </si>
  <si>
    <t>ida.vona@kk.pte.hu</t>
  </si>
  <si>
    <t>Gyermekfogászat 1.</t>
  </si>
  <si>
    <t>Gyermekfogászat 2.</t>
  </si>
  <si>
    <t>Gyermekfogászat 3.</t>
  </si>
  <si>
    <t>Igazságügyi orvostan</t>
  </si>
  <si>
    <t>Közegészségtan</t>
  </si>
  <si>
    <t>Szájsebészet 4.</t>
  </si>
  <si>
    <t>Dr. Olasz Lajos</t>
  </si>
  <si>
    <t>Szájsebészet 1.</t>
  </si>
  <si>
    <t>Szájsebészet 2.</t>
  </si>
  <si>
    <t>Szájsebészet 3.</t>
  </si>
  <si>
    <t>Szülészet - nőgyógyászat</t>
  </si>
  <si>
    <t>Dr. Drozgyik István</t>
  </si>
  <si>
    <t>Általános és orális radiológia</t>
  </si>
  <si>
    <t>Pathológia fogorvostan hallgatóknak 2.</t>
  </si>
  <si>
    <t>Dr. Tornóczki Tamás</t>
  </si>
  <si>
    <t>Pathológia fogorvostan hallgatóknak 1.</t>
  </si>
  <si>
    <t>Sebészeti propedeutika</t>
  </si>
  <si>
    <t>Dr. Menyhei Gábor</t>
  </si>
  <si>
    <t>Érsebészeti Klinika</t>
  </si>
  <si>
    <t>Angol szaknyelvi záróvizsga - írásbeli</t>
  </si>
  <si>
    <t>Angol szaknyelvi záróvizsga - szóbeli</t>
  </si>
  <si>
    <t>Integrált fogászat</t>
  </si>
  <si>
    <t>OSAB2A</t>
  </si>
  <si>
    <t>OSABI2</t>
  </si>
  <si>
    <t>OSAMB2</t>
  </si>
  <si>
    <t>OSAOK2</t>
  </si>
  <si>
    <t>OSAFV2</t>
  </si>
  <si>
    <t>OSAK1K</t>
  </si>
  <si>
    <t>OTT1</t>
  </si>
  <si>
    <t>Testnevelés 1.</t>
  </si>
  <si>
    <t>Finak Gáborné Gombosi Eszter Gyöngyi</t>
  </si>
  <si>
    <t>OTT2</t>
  </si>
  <si>
    <t>Testnevelés 2.</t>
  </si>
  <si>
    <t>OTT3</t>
  </si>
  <si>
    <t>Testnevelés 3.</t>
  </si>
  <si>
    <t>OTT4</t>
  </si>
  <si>
    <t>Testnevelés 4.</t>
  </si>
  <si>
    <t>OZABI2</t>
  </si>
  <si>
    <t>OZAMB2</t>
  </si>
  <si>
    <t>OZKFL3</t>
  </si>
  <si>
    <t>OZKKF1</t>
  </si>
  <si>
    <t>OZAB2A</t>
  </si>
  <si>
    <t>OZAOC2</t>
  </si>
  <si>
    <t>OZAFAT</t>
  </si>
  <si>
    <t>OZRAFG</t>
  </si>
  <si>
    <t>OZAK2K</t>
  </si>
  <si>
    <t>OZAK1K</t>
  </si>
  <si>
    <t>igeny2</t>
  </si>
  <si>
    <t>megjegyzes2</t>
  </si>
  <si>
    <t>Kérem a tárgy címét módosítani: GNATOLÓGIA
A magyaros helyesírás szerint a "h" nem kell a "t" után.
Köszönöm</t>
  </si>
  <si>
    <t>új ttf adjunktus</t>
  </si>
  <si>
    <t>MEN-AK2K</t>
  </si>
  <si>
    <t>OFAK3K</t>
  </si>
  <si>
    <t>MEM-AK3K</t>
  </si>
  <si>
    <t>ttf-fel_int</t>
  </si>
  <si>
    <t>n</t>
  </si>
  <si>
    <t>még van hallgató, nem törölhető</t>
  </si>
  <si>
    <t>törölhető</t>
  </si>
  <si>
    <t>eredeti előf.</t>
  </si>
  <si>
    <t>új előf.</t>
  </si>
  <si>
    <t>OFAFAT, OFAFAN, OFRAFG</t>
  </si>
  <si>
    <t>OZAFAT, OZAFAN, OZRAFG</t>
  </si>
  <si>
    <t>MEM-AK1K</t>
  </si>
  <si>
    <t>OFAK1K</t>
  </si>
  <si>
    <t>OFABKD, OFAIMF, OFAFV2</t>
  </si>
  <si>
    <t>MEN-AK1K</t>
  </si>
  <si>
    <t>MEA-AK1K</t>
  </si>
  <si>
    <t>OZABKD, OZAIMF, OZAFV2</t>
  </si>
  <si>
    <t>OSABKD, OSAIMF, OSAFV2</t>
  </si>
  <si>
    <t>SR</t>
  </si>
  <si>
    <t>OFABEF, OFAIMF, OFAFV2</t>
  </si>
  <si>
    <t>OSABEF, OSAIMF, OSAFV2</t>
  </si>
  <si>
    <t>OZABEF, OZAIMF, OZAFV2</t>
  </si>
  <si>
    <t>MEGJEGYZÉS3</t>
  </si>
  <si>
    <t>felesleges kérés, az előfeltételek nem változnak</t>
  </si>
  <si>
    <t>megjegyzes4</t>
  </si>
  <si>
    <t>eredeti cím</t>
  </si>
  <si>
    <t>új cím</t>
  </si>
  <si>
    <t>Gnatológia</t>
  </si>
  <si>
    <t>kérelem</t>
  </si>
  <si>
    <t>sr</t>
  </si>
  <si>
    <t>eredeti számonkérés</t>
  </si>
  <si>
    <t>új számonkérés</t>
  </si>
  <si>
    <t>FV_KOD</t>
  </si>
  <si>
    <t>FUL</t>
  </si>
  <si>
    <t>eredeti ttf</t>
  </si>
  <si>
    <t>új ttf</t>
  </si>
  <si>
    <t>új ttf beosztása</t>
  </si>
  <si>
    <t>kifutott tárgy, törölhető</t>
  </si>
  <si>
    <t>OFA-B2A</t>
  </si>
  <si>
    <t xml:space="preserve">Bevezetés az anatómiába </t>
  </si>
  <si>
    <t>OFA-BZ1</t>
  </si>
  <si>
    <t>OFA-EAD</t>
  </si>
  <si>
    <t>fkj</t>
  </si>
  <si>
    <t>OFA-FV1</t>
  </si>
  <si>
    <t>OFA-MF1</t>
  </si>
  <si>
    <t>Molekuláris sejtbiológia fogorvostan hallgatóknak 1.</t>
  </si>
  <si>
    <t>Ifj. Dr. Sétáló György</t>
  </si>
  <si>
    <t>OFA-ORF</t>
  </si>
  <si>
    <t>OFR-ELS</t>
  </si>
  <si>
    <t>Elsősegély -kritériumtárgy</t>
  </si>
  <si>
    <t>Testnevelés- és Mozgásközpont</t>
  </si>
  <si>
    <t>OFA-BEF</t>
  </si>
  <si>
    <t>Bevezetés a biokémiába fogorvostanhallgatóknak</t>
  </si>
  <si>
    <t>OFA-BZ2</t>
  </si>
  <si>
    <t>OFA-FI1</t>
  </si>
  <si>
    <t>dr. Pótó László</t>
  </si>
  <si>
    <t>OFA-FV2</t>
  </si>
  <si>
    <t>Fogászati prevenció alapjai  2.</t>
  </si>
  <si>
    <t>OFA-MF2</t>
  </si>
  <si>
    <t>OFA-ZT1</t>
  </si>
  <si>
    <t>OFR-AFG</t>
  </si>
  <si>
    <t>Asszisztensi  gyakorlat/két hét</t>
  </si>
  <si>
    <t>OFA-FV2 p</t>
  </si>
  <si>
    <t>OFA-AA2</t>
  </si>
  <si>
    <t xml:space="preserve">Anatómia 2. </t>
  </si>
  <si>
    <t>OFA-ZT2 p</t>
  </si>
  <si>
    <t>OFA-BKD</t>
  </si>
  <si>
    <t>Biokémia  fogorvostanhallgatóknak</t>
  </si>
  <si>
    <t>OFA-EF1</t>
  </si>
  <si>
    <t>Élettan 1. fogorvos szakos hallgatóknak</t>
  </si>
  <si>
    <t>OFA-FAT</t>
  </si>
  <si>
    <t>Fogászati anyagismeret és technológia</t>
  </si>
  <si>
    <t>OFA-FAN</t>
  </si>
  <si>
    <t>OFA-IMF</t>
  </si>
  <si>
    <t>OFA-EF1 p</t>
  </si>
  <si>
    <t>OFA-ZT2</t>
  </si>
  <si>
    <t>Fogorvosi szövettan 2.</t>
  </si>
  <si>
    <t>OFA-AA2 p</t>
  </si>
  <si>
    <t>OFA-EF2</t>
  </si>
  <si>
    <t>Élettan 2. fogorvos szakos hallgatóknak</t>
  </si>
  <si>
    <t>OFA-MAX p</t>
  </si>
  <si>
    <t>OFA-K1K</t>
  </si>
  <si>
    <t>Konzerváló fogászat 1 - Cariológia</t>
  </si>
  <si>
    <t>dr. Lempel Edina</t>
  </si>
  <si>
    <t>OFA-K2K</t>
  </si>
  <si>
    <t>Konzerváló fogászat 2 - operatív fogászati propedeutika</t>
  </si>
  <si>
    <t>dr. Krajczár Károly</t>
  </si>
  <si>
    <t>OFA-K3K</t>
  </si>
  <si>
    <t>Konzerváló fogászat 3 - Operatív fogászati propedeutika gyakorlat</t>
  </si>
  <si>
    <t>OFA-MAX</t>
  </si>
  <si>
    <t>OFR-AZV-I</t>
  </si>
  <si>
    <t>OFR-AZV-S</t>
  </si>
  <si>
    <t>OFP-AOR</t>
  </si>
  <si>
    <t>OFP-PO1 p</t>
  </si>
  <si>
    <t>OFP-GAE</t>
  </si>
  <si>
    <t>OFP-GAG p</t>
  </si>
  <si>
    <t>OFP-GAG</t>
  </si>
  <si>
    <t>OFP-GAE p</t>
  </si>
  <si>
    <t>OFP-K4K</t>
  </si>
  <si>
    <t xml:space="preserve">Konzerváló fogászat 4 - Endodontia propedeutika </t>
  </si>
  <si>
    <t>OFP-KT1</t>
  </si>
  <si>
    <t>Kórélettan fogorvostanhallgatóknak 1.</t>
  </si>
  <si>
    <t>OFP-MR1</t>
  </si>
  <si>
    <t xml:space="preserve">Orvosi és orális mikrobiológia </t>
  </si>
  <si>
    <t>Dr. Kerényi Monika</t>
  </si>
  <si>
    <t>OFP-PO1</t>
  </si>
  <si>
    <t>Pathologiai Intézet</t>
  </si>
  <si>
    <t>OFP-PTE</t>
  </si>
  <si>
    <t>Fogpótlástani propedeutika előadás</t>
  </si>
  <si>
    <t>OFP-PTG p</t>
  </si>
  <si>
    <t>OFP-PTG</t>
  </si>
  <si>
    <t>Fogpótlástani propedeutika gyakorlat</t>
  </si>
  <si>
    <t>OFP-PTE p</t>
  </si>
  <si>
    <t>OFP-PUH</t>
  </si>
  <si>
    <t>OFP-SPF</t>
  </si>
  <si>
    <t>OFP-BPF</t>
  </si>
  <si>
    <t>Belgyógyászati propedeutika fogorvostan-hallgatóknak</t>
  </si>
  <si>
    <t>II.sz. Belgyógyászati Klinika és Nephrológiai Centrum</t>
  </si>
  <si>
    <t>OFP-FF1</t>
  </si>
  <si>
    <t>OFP-KT2 p</t>
  </si>
  <si>
    <t>OFP-PO2 p</t>
  </si>
  <si>
    <t>OFP-K5K</t>
  </si>
  <si>
    <t>Konzerváló fogászat 5 - operatív fogászat</t>
  </si>
  <si>
    <t>OFA-K4K</t>
  </si>
  <si>
    <t>OFP-KT2</t>
  </si>
  <si>
    <t>Kórélettan fogorvostanhallgatóknak 2</t>
  </si>
  <si>
    <t>OFP-ORB</t>
  </si>
  <si>
    <t>OFP-P1E</t>
  </si>
  <si>
    <t>Fogpótlástan 1. előadás</t>
  </si>
  <si>
    <t>OFP-P1G</t>
  </si>
  <si>
    <t>Fogpótlástan 1. gyakorlat</t>
  </si>
  <si>
    <t>OFP-PO2</t>
  </si>
  <si>
    <t>OFP-SA1</t>
  </si>
  <si>
    <t>OFR-DAS</t>
  </si>
  <si>
    <t>Dentoalveoláris sebészeti nyári gyakorlat</t>
  </si>
  <si>
    <t>OFK-BE1</t>
  </si>
  <si>
    <t xml:space="preserve">Belgyógyászat 1.fogorvostanhallgatóknak </t>
  </si>
  <si>
    <t>OFK-FF2</t>
  </si>
  <si>
    <t>OFK-FL2</t>
  </si>
  <si>
    <t xml:space="preserve">Fogpótlástan 2. </t>
  </si>
  <si>
    <t>OFK-K5K</t>
  </si>
  <si>
    <t>OFK-FT1</t>
  </si>
  <si>
    <t>Fogszabályozás I.</t>
  </si>
  <si>
    <t>OFK-GF1</t>
  </si>
  <si>
    <t>OFK-K6K</t>
  </si>
  <si>
    <t>Konzerváló fogászat 6 - endodontia</t>
  </si>
  <si>
    <t>OFA-K5K</t>
  </si>
  <si>
    <t>OFK-ORD</t>
  </si>
  <si>
    <t>OFK-PRP</t>
  </si>
  <si>
    <t>OFK-SA2</t>
  </si>
  <si>
    <t>OFP-SZP</t>
  </si>
  <si>
    <t>OFK-BE2</t>
  </si>
  <si>
    <t>Belgyógyászat 2. fogorvostanhallgatóknak</t>
  </si>
  <si>
    <t>I.sz. Belgyógyászati Klinika</t>
  </si>
  <si>
    <t>OFK-FL3</t>
  </si>
  <si>
    <t xml:space="preserve">Fogpótlástan 3. </t>
  </si>
  <si>
    <t>OFA-K6K</t>
  </si>
  <si>
    <t>OFK-FT2</t>
  </si>
  <si>
    <t>Fogszabályozás II</t>
  </si>
  <si>
    <t>OFK-GF2</t>
  </si>
  <si>
    <t>OFK-K7K</t>
  </si>
  <si>
    <t>Konzerváló fogászat 7 - Esztétikus fogászat</t>
  </si>
  <si>
    <t>OFK-NPP</t>
  </si>
  <si>
    <t>Neurológia, pszichológiai és pszichiátria fogorvostanhallgatóknak</t>
  </si>
  <si>
    <t>OFK-PN1</t>
  </si>
  <si>
    <t>Parodontológia 1.</t>
  </si>
  <si>
    <t>OFK-SA3</t>
  </si>
  <si>
    <t>OFK-SZ1</t>
  </si>
  <si>
    <t>OFR-INF</t>
  </si>
  <si>
    <t>OFA-K7K p</t>
  </si>
  <si>
    <t>OFK-FL3 p</t>
  </si>
  <si>
    <t>OFK-BIP</t>
  </si>
  <si>
    <t>OFK-SZ2</t>
  </si>
  <si>
    <t>OFK-BRT</t>
  </si>
  <si>
    <t>Bőrgyógyászat  fogorvostanhallgatóknak</t>
  </si>
  <si>
    <t>Dr. Kinyó Ágnes</t>
  </si>
  <si>
    <t>OFK-FT3</t>
  </si>
  <si>
    <t>Fogszabályozás III.</t>
  </si>
  <si>
    <t>OFK-FUL</t>
  </si>
  <si>
    <t>Fül-orr-gégegyógyászat fogorvostanhallgatóknak</t>
  </si>
  <si>
    <t>OFK-GYE</t>
  </si>
  <si>
    <t>Gyermekgyógyászat fogorvostanhallgatóknak</t>
  </si>
  <si>
    <t>OFK-IGU</t>
  </si>
  <si>
    <t>OFK-K8K</t>
  </si>
  <si>
    <t>Konzerváló fogászat 8</t>
  </si>
  <si>
    <t>OFA-K7K</t>
  </si>
  <si>
    <t>OFK-OBS</t>
  </si>
  <si>
    <t>OFK-PN2</t>
  </si>
  <si>
    <t xml:space="preserve">Parodontológia 2. </t>
  </si>
  <si>
    <t>OFK-PT4</t>
  </si>
  <si>
    <t>OFK-SJB</t>
  </si>
  <si>
    <t>Szájbetegségek</t>
  </si>
  <si>
    <t>OFK-SA4</t>
  </si>
  <si>
    <t>OFK-SZT</t>
  </si>
  <si>
    <t>Szemészet fogorvostanhallgatóknak</t>
  </si>
  <si>
    <t>Dr. Tóthné Dr. Vékási Mária Judit</t>
  </si>
  <si>
    <t>OFK-GR3</t>
  </si>
  <si>
    <t>OFK-IPL</t>
  </si>
  <si>
    <t>Implantációs protetika</t>
  </si>
  <si>
    <t>OFK-K9K</t>
  </si>
  <si>
    <t>Konzerváló fogászat 9</t>
  </si>
  <si>
    <t>OFA-K8K</t>
  </si>
  <si>
    <t>OFK-KLX</t>
  </si>
  <si>
    <t>Komplex fogászat</t>
  </si>
  <si>
    <t>OFK-SZ3</t>
  </si>
  <si>
    <t>OFK-OXA</t>
  </si>
  <si>
    <t>Oxyológia</t>
  </si>
  <si>
    <t>OFK-PN3</t>
  </si>
  <si>
    <t>Parodontológia 3.</t>
  </si>
  <si>
    <t>OFK-PT5</t>
  </si>
  <si>
    <t xml:space="preserve">Fogpótlástan 5. </t>
  </si>
  <si>
    <t>OFK-SA5</t>
  </si>
  <si>
    <t>Szájsebészet 5.</t>
  </si>
  <si>
    <t>*Az ajánlott tanterv szerint félévenként 30 kreditet szükséges teljesítenie a hallgatóknak, ezért a hallgató csak abban az esetben teljesíti adott félévben az ajánlott tantervet, amennyiben a jelen táblázatban felsorolt kötelező tantárgyakon kívül annyi kötelezően választható vagy szabadon választható tantárgyat is teljesít, amivel eléri a 30 kreditet.</t>
  </si>
  <si>
    <t>1. szemeszter kredit:</t>
  </si>
  <si>
    <t>2. szemeszter kredit:</t>
  </si>
  <si>
    <t>3. szemeszter kredit:</t>
  </si>
  <si>
    <t>4. szemeszter kredit:</t>
  </si>
  <si>
    <t>5. szemeszter kredit:</t>
  </si>
  <si>
    <t>6. szemeszter kredit:</t>
  </si>
  <si>
    <t>7. szemeszter kredit:</t>
  </si>
  <si>
    <t>8. szemeszter kredit:</t>
  </si>
  <si>
    <t>9. szemeszter kredit:</t>
  </si>
  <si>
    <t>10. szemeszter kredit:</t>
  </si>
  <si>
    <t>összes kötelező kredit:</t>
  </si>
  <si>
    <t>KÓD</t>
  </si>
  <si>
    <t>TANTÁRGYCÍM</t>
  </si>
  <si>
    <t>TANTÁRGYFELELŐS</t>
  </si>
  <si>
    <t>INTÉZET/KLINIKA</t>
  </si>
  <si>
    <t>SZEM</t>
  </si>
  <si>
    <t>EA</t>
  </si>
  <si>
    <t>GYA</t>
  </si>
  <si>
    <t>SZE</t>
  </si>
  <si>
    <t>ÖSSZ</t>
  </si>
  <si>
    <t>ELŐFELT 1</t>
  </si>
  <si>
    <t>ELŐFELT 2</t>
  </si>
  <si>
    <t>ELŐFELT 3</t>
  </si>
  <si>
    <t>JEGY</t>
  </si>
  <si>
    <t>KREDIT</t>
  </si>
  <si>
    <t>Fogorvos 2017 szak*  - ajánlott tanterv tervezete</t>
  </si>
  <si>
    <t>OFA-BKD -&gt; OFA-BEF</t>
  </si>
  <si>
    <t>Gnatológia előadás -&gt; Gnatológia előadás</t>
  </si>
  <si>
    <t>Gnatológia gyakorlat -&gt; Gnatológia gyakorlat</t>
  </si>
  <si>
    <t>fkj -&gt; vizsga</t>
  </si>
  <si>
    <t>tanev</t>
  </si>
  <si>
    <t>felelos_telefon</t>
  </si>
  <si>
    <t>mintaegyseg_id</t>
  </si>
  <si>
    <t>mintaegyseg_megnevezes</t>
  </si>
  <si>
    <t>mintaegysegkod</t>
  </si>
  <si>
    <t>nyelvi változathoz</t>
  </si>
  <si>
    <t>4 char</t>
  </si>
  <si>
    <t>3 char</t>
  </si>
  <si>
    <t>min_letszam</t>
  </si>
  <si>
    <t>max_letszam</t>
  </si>
  <si>
    <t>fogl_eg_vizsg</t>
  </si>
  <si>
    <t>targy_statusz_kod</t>
  </si>
  <si>
    <t>targy_megnevezes</t>
  </si>
  <si>
    <t>modul_HUN</t>
  </si>
  <si>
    <t>kpr</t>
  </si>
  <si>
    <t>kérés</t>
  </si>
  <si>
    <t>Alapellátási Intézet</t>
  </si>
  <si>
    <t>Dr. Balogh Sándor</t>
  </si>
  <si>
    <t>balogh.sandor@pte.hu</t>
  </si>
  <si>
    <t>504-205</t>
  </si>
  <si>
    <t>BASUADP.PTE</t>
  </si>
  <si>
    <t>Elektív</t>
  </si>
  <si>
    <t xml:space="preserve"> </t>
  </si>
  <si>
    <t>Fakultatív</t>
  </si>
  <si>
    <t>egyetemi docens</t>
  </si>
  <si>
    <t>judit.e.horvath@aok.pte.hu</t>
  </si>
  <si>
    <t>72 536 392,  31582</t>
  </si>
  <si>
    <t>HOJIAAO.PTE</t>
  </si>
  <si>
    <t>Fogorvosi fejlődéstan 1.</t>
  </si>
  <si>
    <t>MEM-EEM1</t>
  </si>
  <si>
    <t>Fogorvosi fejlődéstan 1.    MEM-EEM1</t>
  </si>
  <si>
    <t>EEM1</t>
  </si>
  <si>
    <t>EM1</t>
  </si>
  <si>
    <t>OFEEM1</t>
  </si>
  <si>
    <t>Kérem az alábbi előfeltételek rögzítését:
OFAB2A teljesített
OFAZT1 párhuzamos</t>
  </si>
  <si>
    <t>Embryology for Students of Dentistry 1</t>
  </si>
  <si>
    <t>MEA-EEM1</t>
  </si>
  <si>
    <t>Embryology for Students of Dentistry 1    MEA-EEM1</t>
  </si>
  <si>
    <t>OSEEM1</t>
  </si>
  <si>
    <t>Kérem, hogy az alábbi előfeltételeket rögzítsék a kurzushoz:
OSAB2A teljesített
OSAZT1 párhuzamos</t>
  </si>
  <si>
    <t>Zahnärztliche Embryologie 1.</t>
  </si>
  <si>
    <t>MEN-EEM1</t>
  </si>
  <si>
    <t>Zahnärztliche Embryologie 1.    MEN-EEM1</t>
  </si>
  <si>
    <t>OZEEM1</t>
  </si>
  <si>
    <t>Kérem az alábbi előfeltételek rögzítését:
OZAB2A párhuzamos
OZAZT1 párhuzamos</t>
  </si>
  <si>
    <t>X-kód</t>
  </si>
  <si>
    <t>mindkét félévben</t>
  </si>
  <si>
    <t>nyelvtanár</t>
  </si>
  <si>
    <t>4_General Medicine</t>
  </si>
  <si>
    <t>szanto.ildiko@pte.hu</t>
  </si>
  <si>
    <t>35927, 37411</t>
  </si>
  <si>
    <t>SZINAJP.PTE</t>
  </si>
  <si>
    <t>Betegellátási gyakorlat fogorvostanhallgatóknak 2.</t>
  </si>
  <si>
    <t>MEM-FBGG</t>
  </si>
  <si>
    <t>Betegellátási gyakorlat fogorvostanhallgatóknak 2.    MEM-FBGG</t>
  </si>
  <si>
    <t>FBGG</t>
  </si>
  <si>
    <t>BGG</t>
  </si>
  <si>
    <t>OFFBGG</t>
  </si>
  <si>
    <t>OFFBGF</t>
  </si>
  <si>
    <t>előfeltételnek kérem az eddigi helyett:OFPPA2, OFPSPR</t>
  </si>
  <si>
    <t>Patient Care in Emergency Cases for Dentistry Students 2</t>
  </si>
  <si>
    <t>MEA-FBGG</t>
  </si>
  <si>
    <t>Patient Care in Emergency Cases for Dentistry Students 2    MEA-FBGG</t>
  </si>
  <si>
    <t>OSFBGG</t>
  </si>
  <si>
    <t>OSFBGF</t>
  </si>
  <si>
    <t>ha magyaron változik az előfeltétel, változnia kellene angolon is</t>
  </si>
  <si>
    <t>OXFBGG-z-T</t>
  </si>
  <si>
    <t>OXFBGF-z-T</t>
  </si>
  <si>
    <t>2015-2016</t>
  </si>
  <si>
    <t>2013-2014</t>
  </si>
  <si>
    <t>Dr. Szeberényi József</t>
  </si>
  <si>
    <t>jozsef.szeberenyi@aok.pte.hu</t>
  </si>
  <si>
    <t>536216</t>
  </si>
  <si>
    <t>SZJGACO.PTE</t>
  </si>
  <si>
    <t>Kérés</t>
  </si>
  <si>
    <t>Dr. Pozsgai Gábor</t>
  </si>
  <si>
    <t>gabor.pozsgai@aok.pte.hu</t>
  </si>
  <si>
    <t>+36(30)922-4407</t>
  </si>
  <si>
    <t>POGFAAO.PTE</t>
  </si>
  <si>
    <t>Leistungssteigernde Substanze. Physiologie, Pharmakologie und klinische Aspekte.</t>
  </si>
  <si>
    <t>MEN-ETFS</t>
  </si>
  <si>
    <t>Leistungssteigernde Substanze. Physiologie, Pharmakologie und klinische Aspekte.    MEN-ETFS</t>
  </si>
  <si>
    <t>ETFS</t>
  </si>
  <si>
    <t>TFS</t>
  </si>
  <si>
    <r>
      <t>A tantárgy címében a következő változtatást szeretném eszközölni:
Leistungssteigernde Substanze</t>
    </r>
    <r>
      <rPr>
        <sz val="11"/>
        <color rgb="FFFF0000"/>
        <rFont val="Calibri"/>
        <family val="2"/>
        <charset val="238"/>
      </rPr>
      <t>n</t>
    </r>
    <r>
      <rPr>
        <sz val="11"/>
        <color rgb="FF000000"/>
        <rFont val="Calibri"/>
        <family val="2"/>
        <charset val="238"/>
      </rPr>
      <t>: Physiologie, Pharmakologie und klinische Aspekte</t>
    </r>
  </si>
  <si>
    <t>OZETFS</t>
  </si>
  <si>
    <t>Dr. Füzesi Zsuzsanna</t>
  </si>
  <si>
    <t>zsuzsa.fuzesi@aok.pte.hu</t>
  </si>
  <si>
    <t>31285, 36256, 31362</t>
  </si>
  <si>
    <t>FUZIAAO.PTE</t>
  </si>
  <si>
    <t>Behavioral Science 3 (Medical Sociology)</t>
  </si>
  <si>
    <t>MEA-ASZO</t>
  </si>
  <si>
    <t>Behavioral Science 3 (Medical Sociology)    MEA-ASZO</t>
  </si>
  <si>
    <t>ASZO</t>
  </si>
  <si>
    <t>SZO</t>
  </si>
  <si>
    <t>OSESZO</t>
  </si>
  <si>
    <r>
      <t>Behavio</t>
    </r>
    <r>
      <rPr>
        <sz val="11"/>
        <color rgb="FFFF0000"/>
        <rFont val="Calibri"/>
        <family val="2"/>
        <charset val="238"/>
      </rPr>
      <t>u</t>
    </r>
    <r>
      <rPr>
        <sz val="11"/>
        <color rgb="FF000000"/>
        <rFont val="Calibri"/>
        <family val="2"/>
        <charset val="238"/>
      </rPr>
      <t>ral Science 3 (Medical Sociology)</t>
    </r>
  </si>
  <si>
    <t>Dr. Pap Marianna</t>
  </si>
  <si>
    <t>marianna.pap@aok.pte.hu</t>
  </si>
  <si>
    <t>536-216, 536-001/31565</t>
  </si>
  <si>
    <t>PAMFAAO.PTE</t>
  </si>
  <si>
    <t>Molekuláris biológiai módszerek</t>
  </si>
  <si>
    <t>MEM-FMMO</t>
  </si>
  <si>
    <t>Molekuláris biológiai módszerek    MEM-FMMO</t>
  </si>
  <si>
    <t>FMMO</t>
  </si>
  <si>
    <t>MMO</t>
  </si>
  <si>
    <r>
      <t xml:space="preserve">Molekuláris biológiai módszerek </t>
    </r>
    <r>
      <rPr>
        <sz val="11"/>
        <color rgb="FFFF0000"/>
        <rFont val="Calibri"/>
        <family val="2"/>
        <charset val="238"/>
      </rPr>
      <t>és alkalmazásuk az orvosi gyakorlatban</t>
    </r>
  </si>
  <si>
    <t>OFFMMO</t>
  </si>
  <si>
    <t>Methods in Molecular Biology</t>
  </si>
  <si>
    <t>MEA-FMMO</t>
  </si>
  <si>
    <t>Methods in Molecular Biology    MEA-FMMO</t>
  </si>
  <si>
    <r>
      <t xml:space="preserve">Methods in Molecular Biology </t>
    </r>
    <r>
      <rPr>
        <sz val="11"/>
        <color rgb="FFFF0000"/>
        <rFont val="Calibri"/>
        <family val="2"/>
        <charset val="238"/>
      </rPr>
      <t>and Their Applications in Medical Practice</t>
    </r>
  </si>
  <si>
    <t>OSFMMO</t>
  </si>
  <si>
    <t>OXFMMO-z-T</t>
  </si>
  <si>
    <t>Dr. Varjas Tímea</t>
  </si>
  <si>
    <t>vtimi_68@yahoo.com</t>
  </si>
  <si>
    <t>35091</t>
  </si>
  <si>
    <t>TOVHABE.PTE</t>
  </si>
  <si>
    <t>Population Genetics and the Practical Usage of its Results</t>
  </si>
  <si>
    <t>MEA-FPOG</t>
  </si>
  <si>
    <t>Population Genetics and the Practical Usage of its Results    MEA-FPOG</t>
  </si>
  <si>
    <t>FPOG</t>
  </si>
  <si>
    <t>POG</t>
  </si>
  <si>
    <t>The Medical Aspects of Human Population Genetics</t>
  </si>
  <si>
    <r>
      <t xml:space="preserve">A kurzus tematikájában számos helyen eszközöltünk változtatásokat annak érdekében, hogy több orvosi aspektusról szerezzenek a hallgatók tudomást. Ezen okból kérnénk a Tisztelt Kurrikulum Bizottságot, hogy a kurzus címét az alábbi címre változtatni szíveskedjenek: 
</t>
    </r>
    <r>
      <rPr>
        <sz val="11"/>
        <color rgb="FFFF0000"/>
        <rFont val="Calibri"/>
        <family val="2"/>
        <charset val="238"/>
      </rPr>
      <t xml:space="preserve">The Medical Aspects of Human Population Genetics </t>
    </r>
    <r>
      <rPr>
        <sz val="11"/>
        <color theme="2" tint="-0.499984740745262"/>
        <rFont val="Calibri"/>
        <family val="2"/>
        <charset val="238"/>
      </rPr>
      <t>(mint biotechen is...)</t>
    </r>
  </si>
  <si>
    <t>OSFPOG</t>
  </si>
  <si>
    <t>OXFPOG-z-T</t>
  </si>
  <si>
    <t>x_kod</t>
  </si>
  <si>
    <t>megjegyzes</t>
  </si>
  <si>
    <t>campus_kredit</t>
  </si>
  <si>
    <t>campus_aok</t>
  </si>
  <si>
    <t>campus_ajk</t>
  </si>
  <si>
    <t>campus_btk</t>
  </si>
  <si>
    <t>campus_etk</t>
  </si>
  <si>
    <t>campus_feek</t>
  </si>
  <si>
    <t>campus_igyfk</t>
  </si>
  <si>
    <t>campus_ktk</t>
  </si>
  <si>
    <t>campus_mk</t>
  </si>
  <si>
    <t>campus_mik</t>
  </si>
  <si>
    <t>campus_ttk</t>
  </si>
  <si>
    <t>campus_gytk</t>
  </si>
  <si>
    <t>campus_kpvk</t>
  </si>
  <si>
    <t>vizsgakurzust_hirdet</t>
  </si>
  <si>
    <t>vizsgakurzus_ritmuskod</t>
  </si>
  <si>
    <t>vizsgakurzus_ritmus</t>
  </si>
  <si>
    <t>vizsgakurzus_elorehozott</t>
  </si>
  <si>
    <t>egysegkod</t>
  </si>
  <si>
    <t>egyseg_angol</t>
  </si>
  <si>
    <t>egyseg_nemet</t>
  </si>
  <si>
    <t>elfogadas_feltetele_kod</t>
  </si>
  <si>
    <t>tematika</t>
  </si>
  <si>
    <t>elfogadas_feltetele</t>
  </si>
  <si>
    <t>elfogadas_feltetele_egyeb</t>
  </si>
  <si>
    <t>felevkozi_ellenorzesek</t>
  </si>
  <si>
    <t>tavolmaradas_potlasa</t>
  </si>
  <si>
    <t>jegykialakitas</t>
  </si>
  <si>
    <t>vizsgakerdesek</t>
  </si>
  <si>
    <t>segedanyagok</t>
  </si>
  <si>
    <t>sajat_okt_anyag</t>
  </si>
  <si>
    <t>jegyzet</t>
  </si>
  <si>
    <t>kotelezo_tankonyv</t>
  </si>
  <si>
    <t>ajanlott_irodalom</t>
  </si>
  <si>
    <t>kapcsolattarto_nev</t>
  </si>
  <si>
    <t>kapcsolattarto_eha</t>
  </si>
  <si>
    <t>kapcsolattarto_email</t>
  </si>
  <si>
    <t>modul_ENG</t>
  </si>
  <si>
    <t>modul_GER</t>
  </si>
  <si>
    <t>ritmus_ENG</t>
  </si>
  <si>
    <t>ritmus_GER</t>
  </si>
  <si>
    <t>mod_ENG</t>
  </si>
  <si>
    <t>mod_GER</t>
  </si>
  <si>
    <t>ertekeles_ENG</t>
  </si>
  <si>
    <t>ertekeles_GER</t>
  </si>
  <si>
    <t>mod_ENG1</t>
  </si>
  <si>
    <t>elofeltetel2_mod_ENG</t>
  </si>
  <si>
    <t>elofeltetel3_mod_ENG</t>
  </si>
  <si>
    <t>mod_GER1</t>
  </si>
  <si>
    <t>elofeltetel2_mod_GER</t>
  </si>
  <si>
    <t>elofeltetel3_mod_GER</t>
  </si>
  <si>
    <t>eloadasok</t>
  </si>
  <si>
    <t>eloadas_oktatok</t>
  </si>
  <si>
    <t>szeminariumok</t>
  </si>
  <si>
    <t>szeminarium_oktatok</t>
  </si>
  <si>
    <t>gyakorlatok</t>
  </si>
  <si>
    <t>vizsgaztatok</t>
  </si>
  <si>
    <t>gyak_oktatok</t>
  </si>
  <si>
    <t>gyak_oktatok_eha</t>
  </si>
  <si>
    <t>megjegyzes_kurrikulum</t>
  </si>
  <si>
    <t>csoportszam</t>
  </si>
  <si>
    <t>mintaegysegkod_ossznyelvi</t>
  </si>
  <si>
    <t>nyelvi_valtozatok_megnevezese</t>
  </si>
  <si>
    <t>etr_mintaegysegid</t>
  </si>
  <si>
    <t>etr_mintaegysegkod</t>
  </si>
  <si>
    <t>felelos_nev</t>
  </si>
  <si>
    <t>felelos_beosztas</t>
  </si>
  <si>
    <t>jovahagyva</t>
  </si>
  <si>
    <t>Dr. Kövér Ferenc</t>
  </si>
  <si>
    <t>klinikai főorvos</t>
  </si>
  <si>
    <t>kover.ferenc@pte.hu</t>
  </si>
  <si>
    <t>*0710</t>
  </si>
  <si>
    <t>KOFTAA0.PTE</t>
  </si>
  <si>
    <t>Neuroradiological Practice</t>
  </si>
  <si>
    <t>MEA-ENRP</t>
  </si>
  <si>
    <t>Neuroradiological Practice    MEA-ENRP</t>
  </si>
  <si>
    <t>ENRP</t>
  </si>
  <si>
    <t>NRP</t>
  </si>
  <si>
    <r>
      <t xml:space="preserve">Az idegsebészeti tárgyakkal (Idegsebészet, neurotraumatológia) való ütközést elkerülendő </t>
    </r>
    <r>
      <rPr>
        <sz val="11"/>
        <color rgb="FFFF0000"/>
        <rFont val="Calibri"/>
        <family val="2"/>
        <charset val="238"/>
      </rPr>
      <t xml:space="preserve">csak az első </t>
    </r>
    <r>
      <rPr>
        <sz val="11"/>
        <color rgb="FF000000"/>
        <rFont val="Calibri"/>
        <family val="2"/>
        <charset val="238"/>
      </rPr>
      <t>félévben szeretnénk meghirdetni elektív tárgyként.</t>
    </r>
  </si>
  <si>
    <t>OXENRP-h</t>
  </si>
  <si>
    <t>ODKKRA</t>
  </si>
  <si>
    <t>ODKNE1</t>
  </si>
  <si>
    <t>Dr. Sipos Katalin</t>
  </si>
  <si>
    <t>katalin.sipos@aok.pte.hu</t>
  </si>
  <si>
    <t>536-240</t>
  </si>
  <si>
    <t>SIKMAAO.PTE</t>
  </si>
  <si>
    <t>Dr. Kozma Zsolt</t>
  </si>
  <si>
    <t>zsolt.kozma@aok.pte.hu</t>
  </si>
  <si>
    <t>06308780187</t>
  </si>
  <si>
    <t>KOZEAC.K.JPTE</t>
  </si>
  <si>
    <t>Műveleti Medicina Tanszék</t>
  </si>
  <si>
    <t>Dr. Molnár F. Tamás</t>
  </si>
  <si>
    <t>k.szell01@gmail.com</t>
  </si>
  <si>
    <t>35545</t>
  </si>
  <si>
    <t>MOFMAAO.PTE</t>
  </si>
  <si>
    <t>Medical Aspects of CBRN (Chemical, Biological, Radiological and Nuclear) Warfare</t>
  </si>
  <si>
    <t>MEA-FCBR</t>
  </si>
  <si>
    <t>Medical Aspects of CBRN (Chemical, Biological, Radiological and Nuclear) Warfare    MEA-FCBR</t>
  </si>
  <si>
    <t>FCBR</t>
  </si>
  <si>
    <t>CBR</t>
  </si>
  <si>
    <r>
      <t>Tisztelt Kurrikulum Bizottság! A kurzussal kapcsolatos nagy hallgatói érdeklődés, illetve a teremhiány miatti nagyobb létszámú csoportok indításának lehetetlensége miatt, kérem engedélyezzék a kurzus</t>
    </r>
    <r>
      <rPr>
        <sz val="11"/>
        <color rgb="FFFF0000"/>
        <rFont val="Calibri"/>
        <family val="2"/>
        <charset val="238"/>
      </rPr>
      <t xml:space="preserve"> mindkét félévben</t>
    </r>
    <r>
      <rPr>
        <sz val="11"/>
        <color rgb="FF000000"/>
        <rFont val="Calibri"/>
        <family val="2"/>
        <charset val="238"/>
      </rPr>
      <t xml:space="preserve"> való meghirdetését! Tisztelettel, Prof. Dr. Monár F. Tamás</t>
    </r>
  </si>
  <si>
    <t>OXF-CBR-f-T</t>
  </si>
  <si>
    <t>OXFCBR-z-T</t>
  </si>
  <si>
    <t>OXFCBR-f</t>
  </si>
  <si>
    <t>Dr. Szilárd István</t>
  </si>
  <si>
    <t>címzetes egyetemi tanár</t>
  </si>
  <si>
    <t>istvan.szilard@aok.pte.hu</t>
  </si>
  <si>
    <t>36310</t>
  </si>
  <si>
    <t>SZIQAAP.PTE</t>
  </si>
  <si>
    <t>Migrációs egészségügy és utazásorvostan</t>
  </si>
  <si>
    <t>MEM-FMUE</t>
  </si>
  <si>
    <t>Migrációs egészségügy és utazásorvostan    MEM-FMUE</t>
  </si>
  <si>
    <t>FMUE</t>
  </si>
  <si>
    <t>MUE</t>
  </si>
  <si>
    <t>OFFMUE</t>
  </si>
  <si>
    <r>
      <t xml:space="preserve">Az ált. orv. szakon az előfeltételnek megfelelő, 7. szemeszterben szeretnénk hirdetni, őszi ritmussal. A </t>
    </r>
    <r>
      <rPr>
        <sz val="11"/>
        <color rgb="FFFF0000"/>
        <rFont val="Calibri"/>
        <family val="2"/>
        <charset val="238"/>
      </rPr>
      <t>fogorvos</t>
    </r>
    <r>
      <rPr>
        <sz val="11"/>
        <color rgb="FF000000"/>
        <rFont val="Calibri"/>
        <family val="2"/>
        <charset val="238"/>
      </rPr>
      <t xml:space="preserve"> szakon marad az 1. szemeszter, itt is </t>
    </r>
    <r>
      <rPr>
        <sz val="11"/>
        <color rgb="FFFF0000"/>
        <rFont val="Calibri"/>
        <family val="2"/>
        <charset val="238"/>
      </rPr>
      <t>őszi</t>
    </r>
    <r>
      <rPr>
        <sz val="11"/>
        <color rgb="FF000000"/>
        <rFont val="Calibri"/>
        <family val="2"/>
        <charset val="238"/>
      </rPr>
      <t xml:space="preserve"> ritmussal.</t>
    </r>
  </si>
  <si>
    <t>Migrations- und Reisemedizin</t>
  </si>
  <si>
    <t>MEN-FMUE</t>
  </si>
  <si>
    <t>Migrations- und Reisemedizin    MEN-FMUE</t>
  </si>
  <si>
    <t>OZFMUE</t>
  </si>
  <si>
    <t>Dr. Rúzsás Csilla</t>
  </si>
  <si>
    <t>ruzsas@gamma.ttk.pte.hu</t>
  </si>
  <si>
    <t>203193414</t>
  </si>
  <si>
    <t>CSRFAAP.PTE</t>
  </si>
  <si>
    <t>Az orvostudomány története</t>
  </si>
  <si>
    <t>MEM-EOTT</t>
  </si>
  <si>
    <t>Az orvostudomány története    MEM-EOTT</t>
  </si>
  <si>
    <t>EOTT</t>
  </si>
  <si>
    <t>OTT</t>
  </si>
  <si>
    <r>
      <rPr>
        <sz val="11"/>
        <color rgb="FFFF0000"/>
        <rFont val="Calibri"/>
        <family val="2"/>
        <charset val="238"/>
      </rPr>
      <t>Mindkét</t>
    </r>
    <r>
      <rPr>
        <sz val="11"/>
        <color rgb="FF000000"/>
        <rFont val="Calibri"/>
        <family val="2"/>
        <charset val="238"/>
      </rPr>
      <t xml:space="preserve"> félévben szeretném meghirdetni a kurzust.</t>
    </r>
  </si>
  <si>
    <t>OFEOTT</t>
  </si>
  <si>
    <t>Neuroradiológiai és Neurointervenciós Tanszék</t>
  </si>
  <si>
    <t>Neuroradiológiai praktikum</t>
  </si>
  <si>
    <t>MEM-ENRP</t>
  </si>
  <si>
    <t>Neuroradiológiai praktikum    MEM-ENRP</t>
  </si>
  <si>
    <r>
      <t xml:space="preserve">Az idegsebészeti tárgyakkal (Neurotraumatology, Neurosurgery) való ütközést elkerülendő </t>
    </r>
    <r>
      <rPr>
        <sz val="11"/>
        <color rgb="FFFF0000"/>
        <rFont val="Calibri"/>
        <family val="2"/>
        <charset val="238"/>
      </rPr>
      <t xml:space="preserve">csak az első </t>
    </r>
    <r>
      <rPr>
        <sz val="11"/>
        <color rgb="FF000000"/>
        <rFont val="Calibri"/>
        <family val="2"/>
        <charset val="238"/>
      </rPr>
      <t>félévben szeretnénk meghirdetni elektív tárgyként.</t>
    </r>
  </si>
  <si>
    <t>OOKKRA</t>
  </si>
  <si>
    <t>OOKNE1</t>
  </si>
  <si>
    <t>istvan.kiss@aok.pte.hu</t>
  </si>
  <si>
    <t>36394</t>
  </si>
  <si>
    <t>KIIFAD.A.JPTE</t>
  </si>
  <si>
    <t>Epigenetics - Non-genetic Inheritance and its Medical Aspects</t>
  </si>
  <si>
    <t>MEA-FEGN</t>
  </si>
  <si>
    <t>Epigenetics - Non-genetic Inheritance and its Medical Aspects    MEA-FEGN</t>
  </si>
  <si>
    <t>FEGN</t>
  </si>
  <si>
    <t>EGN</t>
  </si>
  <si>
    <r>
      <t xml:space="preserve">Tisztelt Kurrikulum Bizottság! 
Az Epigenetics - Non-genetic Inheritance and its Medical Aspects c. fakultatív kurzus idén a tavaszi szemeszterben betelt. A nagy érdeklődésre való tekintettel és a tantárgy aktualitása okán kérem a tisztelt Kurrikulum Bizottságot, hogy a tantárgyat az </t>
    </r>
    <r>
      <rPr>
        <sz val="11"/>
        <color rgb="FFFF0000"/>
        <rFont val="Calibri"/>
        <family val="2"/>
        <charset val="238"/>
      </rPr>
      <t xml:space="preserve">őszi szemeszterre kiterjeszteni </t>
    </r>
    <r>
      <rPr>
        <sz val="11"/>
        <color rgb="FF000000"/>
        <rFont val="Calibri"/>
        <family val="2"/>
        <charset val="238"/>
      </rPr>
      <t>szíveskedjék.</t>
    </r>
  </si>
  <si>
    <t>OXFEGN-z-T</t>
  </si>
  <si>
    <t>Dr. Gerencsér Gellért</t>
  </si>
  <si>
    <t>gellert.gerencser@gmail.com</t>
  </si>
  <si>
    <t>39396</t>
  </si>
  <si>
    <t>GEGGAAT.PTE</t>
  </si>
  <si>
    <t>Poisonous and Venomous Animals, Animal Poisonings</t>
  </si>
  <si>
    <t>MEA-FMAA</t>
  </si>
  <si>
    <t>Poisonous and Venomous Animals, Animal Poisonings    MEA-FMAA</t>
  </si>
  <si>
    <t>FMAA</t>
  </si>
  <si>
    <t>MAA</t>
  </si>
  <si>
    <r>
      <t xml:space="preserve">Tisztelt Kurrikulum Bizottság!
A Poisonous and Venomous Animals, Animal Poisonings című kurzusomat szeretném </t>
    </r>
    <r>
      <rPr>
        <sz val="11"/>
        <color rgb="FFFF0000"/>
        <rFont val="Calibri"/>
        <family val="2"/>
        <charset val="238"/>
      </rPr>
      <t>mindkét</t>
    </r>
    <r>
      <rPr>
        <sz val="11"/>
        <color rgb="FF000000"/>
        <rFont val="Calibri"/>
        <family val="2"/>
        <charset val="238"/>
      </rPr>
      <t xml:space="preserve"> félévre (őszi, tavaszi)kiterjeszteni.
Üdvözlettel:
Gerencsér Gellért</t>
    </r>
  </si>
  <si>
    <t>OSFMAA</t>
  </si>
  <si>
    <t>új tantárgyfelelős</t>
  </si>
  <si>
    <t>Tantárgyfelelős dr. Balogh Sándor helyett Dr. Csikós Ágnes</t>
  </si>
  <si>
    <t>Jelnyelvi kommunikáció az orvosi praxisban</t>
  </si>
  <si>
    <t>MEM-FJNK</t>
  </si>
  <si>
    <t>Jelnyelvi kommunikáció az orvosi praxisban    MEM-FJNK</t>
  </si>
  <si>
    <t>FJNK</t>
  </si>
  <si>
    <t>JNK</t>
  </si>
  <si>
    <t>OFEJNK</t>
  </si>
  <si>
    <t>72/535926</t>
  </si>
  <si>
    <t>Estetische Zahnheilkunde - Übung</t>
  </si>
  <si>
    <t>MEN-EEFG</t>
  </si>
  <si>
    <t>Estetische Zahnheilkunde - Übung    MEN-EEFG</t>
  </si>
  <si>
    <t>EEFG</t>
  </si>
  <si>
    <t>EFG</t>
  </si>
  <si>
    <t>OZEEFG</t>
  </si>
  <si>
    <t>Fogszabályozás 3. - gyakorlat</t>
  </si>
  <si>
    <t>MEM-EG3F</t>
  </si>
  <si>
    <t>Fogszabályozás 3. - gyakorlat    MEM-EG3F</t>
  </si>
  <si>
    <t>EG3F</t>
  </si>
  <si>
    <t>G3F</t>
  </si>
  <si>
    <t>OFEG3F</t>
  </si>
  <si>
    <t>OFEG2F</t>
  </si>
  <si>
    <t>Kérjük, hogy az új tantárgyfelelős Dr. Somoskövi István legyen.</t>
  </si>
  <si>
    <t>Orthodontics 3 - Practice</t>
  </si>
  <si>
    <t>MEA-EG3F</t>
  </si>
  <si>
    <t>Orthodontics 3 - Practice    MEA-EG3F</t>
  </si>
  <si>
    <t>OSEG3F</t>
  </si>
  <si>
    <t>OSEG2F</t>
  </si>
  <si>
    <t>Kieferorthopädie 3. - Übung</t>
  </si>
  <si>
    <t>MEN-EG3F</t>
  </si>
  <si>
    <t>Kieferorthopädie 3. - Übung    MEN-EG3F</t>
  </si>
  <si>
    <t>OZEG3F</t>
  </si>
  <si>
    <t>OZEG2F</t>
  </si>
  <si>
    <t>Dr. Somoskövi István</t>
  </si>
  <si>
    <t>fogdoki@gmail.com</t>
  </si>
  <si>
    <t>35928</t>
  </si>
  <si>
    <t>SOIFABO.PTE</t>
  </si>
  <si>
    <t>Operatív fogászati propedeutika - gyakorlatok "B"</t>
  </si>
  <si>
    <t>MEM-EOFP-B</t>
  </si>
  <si>
    <t>Operatív fogászati propedeutika - gyakorlatok "B"    MEM-EOFP-B</t>
  </si>
  <si>
    <t>EOFP-B</t>
  </si>
  <si>
    <t>OFP-B</t>
  </si>
  <si>
    <t>OFEOFP-B</t>
  </si>
  <si>
    <t>2_fogorvos</t>
  </si>
  <si>
    <t>OFPFPP</t>
  </si>
  <si>
    <t>OFPOFP</t>
  </si>
  <si>
    <t>Kérjük, hogy az új tantárgyfelelős Dr. Krajczár Károly legyen.</t>
  </si>
  <si>
    <t>Operatív fogászati propedeutika - gyakorlatok "C"</t>
  </si>
  <si>
    <t>MEM-EOFP-C</t>
  </si>
  <si>
    <t>Operatív fogászati propedeutika - gyakorlatok "C"    MEM-EOFP-C</t>
  </si>
  <si>
    <t>EOFP-C</t>
  </si>
  <si>
    <t>OFP-C</t>
  </si>
  <si>
    <t>OFEOFP-C</t>
  </si>
  <si>
    <t>Operatív fogászati propedeutika - gyakorlatok "D"</t>
  </si>
  <si>
    <t>MEM-EOFP-D</t>
  </si>
  <si>
    <t>Operatív fogászati propedeutika - gyakorlatok "D"    MEM-EOFP-D</t>
  </si>
  <si>
    <t>EOFP-D</t>
  </si>
  <si>
    <t>OFP-D</t>
  </si>
  <si>
    <t>OFEOFP-D</t>
  </si>
  <si>
    <t>gurdanzs@freemail.hu</t>
  </si>
  <si>
    <t>72/535-928</t>
  </si>
  <si>
    <t>GUZFAAO.PTE</t>
  </si>
  <si>
    <t>Okklúziós diagnosztika</t>
  </si>
  <si>
    <t>MEM-FOKD</t>
  </si>
  <si>
    <t>Okklúziós diagnosztika    MEM-FOKD</t>
  </si>
  <si>
    <t>FOKD</t>
  </si>
  <si>
    <t>OKD</t>
  </si>
  <si>
    <t>OFFOKD</t>
  </si>
  <si>
    <t>Occlusal Diagnostics</t>
  </si>
  <si>
    <t>MEA-FOKD</t>
  </si>
  <si>
    <t>Occlusal Diagnostics    MEA-FOKD</t>
  </si>
  <si>
    <t>OSFOKD</t>
  </si>
  <si>
    <t>OSPGNA</t>
  </si>
  <si>
    <t>OXFOKD-z</t>
  </si>
  <si>
    <t>OZPGNA</t>
  </si>
  <si>
    <t>Dr. Varga Csaba</t>
  </si>
  <si>
    <t>chemsafety@freemail.hu</t>
  </si>
  <si>
    <t>31193</t>
  </si>
  <si>
    <t>VACMAAO.PTE</t>
  </si>
  <si>
    <t>Genotoxikologie und Ökotoxikologie</t>
  </si>
  <si>
    <t>MEN-FGTO</t>
  </si>
  <si>
    <t>Genotoxikologie und Ökotoxikologie    MEN-FGTO</t>
  </si>
  <si>
    <t>FGTO</t>
  </si>
  <si>
    <t>GTO</t>
  </si>
  <si>
    <t>Tisztelt Kurrikulum Bizottság!
Kérem a kurzus tantárgyfelelősének változtatását. Az új tárgyfelelős dr. Gerencsér Gellért lenne.
Üdvözlettel:
dr. Varga Csaba</t>
  </si>
  <si>
    <t>OZFGTO</t>
  </si>
  <si>
    <t>Pszichiátriai és Pszichoterápiás Klinika</t>
  </si>
  <si>
    <t>emeritus professzor</t>
  </si>
  <si>
    <t>ODPKO2</t>
  </si>
  <si>
    <t>Dr. Almási Róbert Gyula</t>
  </si>
  <si>
    <t>dr.robert.almasi@gmail.com</t>
  </si>
  <si>
    <t>*0432</t>
  </si>
  <si>
    <t>ALRHAAE.PTE</t>
  </si>
  <si>
    <t>FKFC</t>
  </si>
  <si>
    <t>KFC</t>
  </si>
  <si>
    <t>Clinical Pain Management</t>
  </si>
  <si>
    <t>ÚJ: MEA-FKFC</t>
  </si>
  <si>
    <t>Clinical Pain Management    ÚJ: MEA-FKFC</t>
  </si>
  <si>
    <t>ÚJ: OXFKFC</t>
  </si>
  <si>
    <t>ODKGT3</t>
  </si>
  <si>
    <t>Dr. Sáfrány Géza</t>
  </si>
  <si>
    <t>vendégprofesszor</t>
  </si>
  <si>
    <t>gsafrany@hotmail.com</t>
  </si>
  <si>
    <t>36309199218</t>
  </si>
  <si>
    <t>SAGRAAO.PTE</t>
  </si>
  <si>
    <t>Sugárvédelmi ismeretek</t>
  </si>
  <si>
    <t>ÚJ: MEM-FSVI</t>
  </si>
  <si>
    <t>Sugárvédelmi ismeretek    ÚJ: MEM-FSVI</t>
  </si>
  <si>
    <t>FSVI</t>
  </si>
  <si>
    <t>SVI</t>
  </si>
  <si>
    <t>ÚJ: OFFSVI</t>
  </si>
  <si>
    <t>Dr. Makszin Lilla</t>
  </si>
  <si>
    <t>lilla.makszin@aok.pte.hu</t>
  </si>
  <si>
    <t>36470</t>
  </si>
  <si>
    <t>MALHAAT.PTE</t>
  </si>
  <si>
    <t>Lab-on-a-chip technika a laboratóriumi diagnosztikában</t>
  </si>
  <si>
    <t>ÚJ: MEM-FCTD</t>
  </si>
  <si>
    <t>Lab-on-a-chip technika a laboratóriumi diagnosztikában    ÚJ: MEM-FCTD</t>
  </si>
  <si>
    <t>FCTD</t>
  </si>
  <si>
    <t>CTD</t>
  </si>
  <si>
    <r>
      <t xml:space="preserve">Tisztelt Kurrikulum Bizottság!
Tisztelettel kérem a Bizottságot fakultatív tantárgyam </t>
    </r>
    <r>
      <rPr>
        <sz val="11"/>
        <color rgb="FFFF0000"/>
        <rFont val="Calibri"/>
        <family val="2"/>
        <charset val="238"/>
      </rPr>
      <t>mindkét félévben</t>
    </r>
    <r>
      <rPr>
        <sz val="11"/>
        <color rgb="FF000000"/>
        <rFont val="Calibri"/>
        <family val="2"/>
        <charset val="238"/>
      </rPr>
      <t xml:space="preserve"> (magyar és angol nyelven) történő meghirdetésének támogatását.
Köszönettel: Dr. Makszin Lilla</t>
    </r>
  </si>
  <si>
    <t>ÚJ: OFFCTD</t>
  </si>
  <si>
    <t>Lab-on-a-chip Technics in Laboratory Diagnostics</t>
  </si>
  <si>
    <t>ÚJ: MEA-FCTD</t>
  </si>
  <si>
    <t>Lab-on-a-chip Technics in Laboratory Diagnostics    ÚJ: MEA-FCTD</t>
  </si>
  <si>
    <t>ÚJ: OSFCTD</t>
  </si>
  <si>
    <t>ÚJ: OXFCTD-z</t>
  </si>
  <si>
    <t>Dr. Nyitrai Miklós</t>
  </si>
  <si>
    <t>miklos.nyitrai@aok.pte.hu</t>
  </si>
  <si>
    <t>536357</t>
  </si>
  <si>
    <t>NYMHAAE.PTE</t>
  </si>
  <si>
    <t>Innovatív egészségügyi technológiák</t>
  </si>
  <si>
    <t>ÚJ: MEM-FIET</t>
  </si>
  <si>
    <t>Innovatív egészségügyi technológiák    ÚJ: MEM-FIET</t>
  </si>
  <si>
    <t>FIET</t>
  </si>
  <si>
    <t>IET</t>
  </si>
  <si>
    <t>Tisztelt Kurrikulum Bizottság, 
Ezúton szeretném tisztelettel kérvényezni a kurzus elindítását. 
Köszönettel és tisztelettel,
Prof. Dr. Nyitrai Miklós</t>
  </si>
  <si>
    <t>ÚJ: OFFIET</t>
  </si>
  <si>
    <t>Innovations in Healthcare Technology</t>
  </si>
  <si>
    <t>ÚJ: MEA-FIET</t>
  </si>
  <si>
    <t>Innovations in Healthcare Technology    ÚJ: MEA-FIET</t>
  </si>
  <si>
    <t>Tisztelt Kurrikulum Bizottság, 
Tisztelettel szeretném kérni a kurzus elindítását. 
Köszönettel és tisztelettel, 
Prof. Dr. Nyitrai Miklós</t>
  </si>
  <si>
    <t>ÚJ: OSFIET</t>
  </si>
  <si>
    <t>ÚJ: OXFIET-z</t>
  </si>
  <si>
    <t>Dr. Németh Timea</t>
  </si>
  <si>
    <t>timea.nemeth@aok.pte.hu</t>
  </si>
  <si>
    <t>30/4350011</t>
  </si>
  <si>
    <t>NETAAA.B.JPTE</t>
  </si>
  <si>
    <t>Külföldi ösztöndíjra és szakmai gyakorlatra felkészítő angol szaknyelvi kurzus</t>
  </si>
  <si>
    <t>ÚJ: MEM-FN67</t>
  </si>
  <si>
    <t>Külföldi ösztöndíjra és szakmai gyakorlatra felkészítő angol szaknyelvi kurzus    ÚJ: MEM-FN67</t>
  </si>
  <si>
    <t>FN67</t>
  </si>
  <si>
    <t>N67</t>
  </si>
  <si>
    <t>ÚJ: OFFN67</t>
  </si>
  <si>
    <t>Farmakognóziai Tanszék</t>
  </si>
  <si>
    <t>Dr. Papp Nóra</t>
  </si>
  <si>
    <t>nora4595@gamma.ttk.pte.hu</t>
  </si>
  <si>
    <t>72 503650 / 28824 mellék</t>
  </si>
  <si>
    <t>PANAAA.T.JPTE</t>
  </si>
  <si>
    <t>Medicinal Plants in the Mecsek Mountain - Field Study 1</t>
  </si>
  <si>
    <t>MEA-FMGY</t>
  </si>
  <si>
    <t>Medicinal Plants in the Mecsek Mountain - Field Study 1    MEA-FMGY</t>
  </si>
  <si>
    <t>FMGY</t>
  </si>
  <si>
    <t>MGY</t>
  </si>
  <si>
    <t>ÚJ: OSFMGY</t>
  </si>
  <si>
    <t>ÚJ: OXFMGY-z</t>
  </si>
  <si>
    <t>Dr. Muzsek Zsófia</t>
  </si>
  <si>
    <t>muzsek.zsofia@pte.hu</t>
  </si>
  <si>
    <t>0672535929</t>
  </si>
  <si>
    <t>MUZFACO.PTE</t>
  </si>
  <si>
    <t>Removable Partial Denture Design</t>
  </si>
  <si>
    <t>ÚJ: MEA-FFET</t>
  </si>
  <si>
    <t>Removable Partial Denture Design    ÚJ: MEA-FFET</t>
  </si>
  <si>
    <t>FFET</t>
  </si>
  <si>
    <t>FET</t>
  </si>
  <si>
    <t>ÚJ: OSFFET</t>
  </si>
  <si>
    <t>OSKFL2</t>
  </si>
  <si>
    <t>ÚJ: OXFFET-z</t>
  </si>
  <si>
    <t>Xes kód</t>
  </si>
  <si>
    <t>OZKFL2</t>
  </si>
  <si>
    <t>Dr. Mandel Iván</t>
  </si>
  <si>
    <t>mandel.ivan@pte.hu</t>
  </si>
  <si>
    <t>72/535-923</t>
  </si>
  <si>
    <t>MAIFABO.PTE</t>
  </si>
  <si>
    <t>Fogászati lézer alkalmazások</t>
  </si>
  <si>
    <t>ÚJ: MEM-FFLA</t>
  </si>
  <si>
    <t>Fogászati lézer alkalmazások    ÚJ: MEM-FFLA</t>
  </si>
  <si>
    <t>FFLA</t>
  </si>
  <si>
    <t>FLA</t>
  </si>
  <si>
    <t>ÚJ: OFFFLA</t>
  </si>
  <si>
    <t>OFFPPR</t>
  </si>
  <si>
    <t>OFKSZ1</t>
  </si>
  <si>
    <t>OFKOPF</t>
  </si>
  <si>
    <t>Dental Laser Applications</t>
  </si>
  <si>
    <t>ÚJ: MEA-FFLA</t>
  </si>
  <si>
    <t>Dental Laser Applications    ÚJ: MEA-FFLA</t>
  </si>
  <si>
    <t>ÚJ: OSFFLA</t>
  </si>
  <si>
    <t>Dental laser applications</t>
  </si>
  <si>
    <t>OSFPPR</t>
  </si>
  <si>
    <t>OSKSZ1</t>
  </si>
  <si>
    <t>OSKOPF</t>
  </si>
  <si>
    <t>ÚJ: OXFFLA-z</t>
  </si>
  <si>
    <t>OZFPPR</t>
  </si>
  <si>
    <t>OZKSZ1</t>
  </si>
  <si>
    <t>OZKOPF</t>
  </si>
  <si>
    <t>Fogászati fotográfia</t>
  </si>
  <si>
    <t>MEM-FFPH</t>
  </si>
  <si>
    <t>Fogászati fotográfia    MEM-FFPH</t>
  </si>
  <si>
    <t>FFPH</t>
  </si>
  <si>
    <t>FPH</t>
  </si>
  <si>
    <t>VISSZA: OFFFPH</t>
  </si>
  <si>
    <t>Dental Photography</t>
  </si>
  <si>
    <t>MEA-FFPH</t>
  </si>
  <si>
    <t>Dental Photography    MEA-FFPH</t>
  </si>
  <si>
    <t>VISSZA: OSFFPH</t>
  </si>
  <si>
    <t>VISSZA: OXFFPH-z</t>
  </si>
  <si>
    <t>Dr. Benke Beáta</t>
  </si>
  <si>
    <t>drbenkebea@gmail.com</t>
  </si>
  <si>
    <t>35929</t>
  </si>
  <si>
    <t>BEBFADO.PTE</t>
  </si>
  <si>
    <t>Protetische Behandlungsmöglichkeiten</t>
  </si>
  <si>
    <t>VISSZA: MEN-FPBM</t>
  </si>
  <si>
    <t>Protetische Behandlungsmöglichkeiten    VISSZA: MEN-FPBM</t>
  </si>
  <si>
    <t>FPBM</t>
  </si>
  <si>
    <t>PBM</t>
  </si>
  <si>
    <t>VISSZA: OZFPBM</t>
  </si>
  <si>
    <t>OZKGNA</t>
  </si>
  <si>
    <t>A 2014/2015-ös tanévben került törlésre a kurzus, mely egy elfogadott fakultatív tárgy volt, így a következő szemesztertől kérem az újraaktiválását.</t>
  </si>
  <si>
    <t>Forensische Begutachtung-Zweifelsfällen in rechtsmedizinischer Praxis</t>
  </si>
  <si>
    <t>ÚJ: MEN-FFZW</t>
  </si>
  <si>
    <t>Forensische Begutachtung-Zweifelsfällen in rechtsmedizinischer Praxis    ÚJ: MEN-FFZW</t>
  </si>
  <si>
    <t>FFZW</t>
  </si>
  <si>
    <t>FZW</t>
  </si>
  <si>
    <t>ÚJ: OSFDZW</t>
  </si>
  <si>
    <t>ODKIGU</t>
  </si>
  <si>
    <t>Az intézetben az elmúlt években magyar nyelven több olyan kurzus is indult, melyek témája az erőszakos halálesetek, bűncselekmények során felmerülő igazságügyi orvosszakértői tevékenység. A magyar nyelvű kurzusok alapján a következő tanévben szeretnénk a német nyelvű oktatásban is indítani egy olyan foglalkozást, mely a tanrendben szereplő oktatási anyag mellett, ill. azon felül - hasonlatosan a magyar nyelvű kurzusokhoz - az igazságügyi orvostan néhány speciális területét, problémáit érinti.</t>
  </si>
  <si>
    <t>Die Leichenschau - forensische und kriminalistische Grundlagen</t>
  </si>
  <si>
    <t>MEN-FHVJ</t>
  </si>
  <si>
    <t>Die Leichenschau - forensische und kriminalistische Grundlagen    MEN-FHVJ</t>
  </si>
  <si>
    <t>FHVJ</t>
  </si>
  <si>
    <t>HVJ</t>
  </si>
  <si>
    <t>ÚJ: OZFHVJ</t>
  </si>
  <si>
    <t>Feldmann Ádám</t>
  </si>
  <si>
    <t>adam.feldmann@aok.pte.hu</t>
  </si>
  <si>
    <t>31363</t>
  </si>
  <si>
    <t>FEAFAD.B.JPTE</t>
  </si>
  <si>
    <t>Hogyan tervezzünk tudományos vizsgálatot?</t>
  </si>
  <si>
    <t>ÚJ: MEM-FTVT</t>
  </si>
  <si>
    <t>Hogyan tervezzünk tudományos vizsgálatot?    ÚJ: MEM-FTVT</t>
  </si>
  <si>
    <t>FTVT</t>
  </si>
  <si>
    <t>TVT</t>
  </si>
  <si>
    <t>ÚJ: OFFTVT</t>
  </si>
  <si>
    <t>Experimental planning - Explained!</t>
  </si>
  <si>
    <t>ÚJ: MEA-FTVT</t>
  </si>
  <si>
    <t>Experimental planning - Explained!    ÚJ: MEA-FTVT</t>
  </si>
  <si>
    <t>ÚJ: OSFTVT</t>
  </si>
  <si>
    <t>ÚJ: OXFTVT-z</t>
  </si>
  <si>
    <t>Die Grundprinzipien der Gesundheitsversorgung in der Europäischen Union</t>
  </si>
  <si>
    <t>ÚJ: MEN-FEUA</t>
  </si>
  <si>
    <t>Die Grundprinzipien der Gesundheitsversorgung in der Europäischen Union    ÚJ: MEN-FEUA</t>
  </si>
  <si>
    <t>FEUA</t>
  </si>
  <si>
    <t>EUA</t>
  </si>
  <si>
    <t>ÚJ: OZFEUA</t>
  </si>
  <si>
    <t>Műveleti medicina II. - Honvédelmi ismeretek</t>
  </si>
  <si>
    <t>ÚJ: MEM-FMHI</t>
  </si>
  <si>
    <t>Műveleti medicina II. - Honvédelmi ismeretek    ÚJ: MEM-FMHI</t>
  </si>
  <si>
    <t>FMHI</t>
  </si>
  <si>
    <t>MHI</t>
  </si>
  <si>
    <t>Kérjük a Tisztelt Kurrikulum Bizottságot a kurzus befogadására! Köszönettel, Prof. Dr. Molnár F. Tamás</t>
  </si>
  <si>
    <t>ÚJ: OFFMHI</t>
  </si>
  <si>
    <t>Migration Health and Travel Medicine</t>
  </si>
  <si>
    <t>MEA-FMUE</t>
  </si>
  <si>
    <t>Migration Health and Travel Medicine    MEA-FMUE</t>
  </si>
  <si>
    <t>ÚJ: OSFMUE</t>
  </si>
  <si>
    <t>Nemzetközi Oktatási Központ</t>
  </si>
  <si>
    <t>Dr. Pelcz Katalin</t>
  </si>
  <si>
    <t>pelcz.kata@pte.hu</t>
  </si>
  <si>
    <t>22114</t>
  </si>
  <si>
    <t>PEKAAD.B.JPTE</t>
  </si>
  <si>
    <t>Hungarian for Foreigners 1</t>
  </si>
  <si>
    <t>MEA-FHF1</t>
  </si>
  <si>
    <t>Hungarian for Foreigners 1    MEA-FHF1</t>
  </si>
  <si>
    <t>FHF1</t>
  </si>
  <si>
    <t>HF1</t>
  </si>
  <si>
    <t>VISSZA: OSFHF1</t>
  </si>
  <si>
    <t>VISSZA: OXFHF1-z</t>
  </si>
  <si>
    <t>Hungarian for Foreigners 2</t>
  </si>
  <si>
    <t>MEA-FHF2</t>
  </si>
  <si>
    <t>Hungarian for Foreigners 2    MEA-FHF2</t>
  </si>
  <si>
    <t>FHF2</t>
  </si>
  <si>
    <t>HF2</t>
  </si>
  <si>
    <t>VISSZA: OSFHF2</t>
  </si>
  <si>
    <t>VISSZA: OXFHF2-z</t>
  </si>
  <si>
    <t>Hungarian for Foreigners 3</t>
  </si>
  <si>
    <t>MEA-FHF3</t>
  </si>
  <si>
    <t>Hungarian for Foreigners 3    MEA-FHF3</t>
  </si>
  <si>
    <t>FHF3</t>
  </si>
  <si>
    <t>HF3</t>
  </si>
  <si>
    <t>VISSZA: OSFHF3</t>
  </si>
  <si>
    <t>VISSZA: OXFHF3-z</t>
  </si>
  <si>
    <t>Hungarian for Foreigners 4</t>
  </si>
  <si>
    <t>MEA-FHF4</t>
  </si>
  <si>
    <t>Hungarian for Foreigners 4    MEA-FHF4</t>
  </si>
  <si>
    <t>FHF4</t>
  </si>
  <si>
    <t>HF4</t>
  </si>
  <si>
    <t>VISSZA: OSFHF4</t>
  </si>
  <si>
    <t>VISSZA: OXFHF4-z</t>
  </si>
  <si>
    <t>Hungarian for Foreigners 5</t>
  </si>
  <si>
    <t>MEA-FHF5</t>
  </si>
  <si>
    <t>Hungarian for Foreigners 5    MEA-FHF5</t>
  </si>
  <si>
    <t>FHF5</t>
  </si>
  <si>
    <t>HF5</t>
  </si>
  <si>
    <t>VISSZA: OSFHF5</t>
  </si>
  <si>
    <t>VISSZA: OXFHF5-z</t>
  </si>
  <si>
    <t>Hungarian for Foreigners 6</t>
  </si>
  <si>
    <t>MEA-FHF6</t>
  </si>
  <si>
    <t>Hungarian for Foreigners 6    MEA-FHF6</t>
  </si>
  <si>
    <t>FHF6</t>
  </si>
  <si>
    <t>HF6</t>
  </si>
  <si>
    <t>VISSZA: OSFHF6</t>
  </si>
  <si>
    <t>VISSZA: OXFHF6-z</t>
  </si>
  <si>
    <t>Út a molekuláris medicinához</t>
  </si>
  <si>
    <t>MEM-FUMO</t>
  </si>
  <si>
    <t>Út a molekuláris medicinához    MEM-FUMO</t>
  </si>
  <si>
    <t>FUMO</t>
  </si>
  <si>
    <t>UMO</t>
  </si>
  <si>
    <t>ÚJ: OFFUMO</t>
  </si>
  <si>
    <t>The Road to Molecular Medicine</t>
  </si>
  <si>
    <t>MEA-FUMO</t>
  </si>
  <si>
    <t>The Road to Molecular Medicine    MEA-FUMO</t>
  </si>
  <si>
    <t>ÚJ: OSFUMO</t>
  </si>
  <si>
    <t>Dr. Tigyi Zoltán</t>
  </si>
  <si>
    <t>tigyi.zoltan@pte.hu</t>
  </si>
  <si>
    <t>31908</t>
  </si>
  <si>
    <t>TIZHAAE.PTE</t>
  </si>
  <si>
    <t>Causes of Expansion and Preventive Methods in Infectious Diseases</t>
  </si>
  <si>
    <t>ÚJ: MEA-EFTM</t>
  </si>
  <si>
    <t>Causes of Expansion and Preventive Methods in Infectious Diseases    ÚJ: MEA-FFTM</t>
  </si>
  <si>
    <t>EFTM</t>
  </si>
  <si>
    <t>FTM</t>
  </si>
  <si>
    <t>Mineral- und Heilwässer, Balneologie</t>
  </si>
  <si>
    <t>ÚJ: MEN-FBAL</t>
  </si>
  <si>
    <t>Mineral- und Heilwässer, Balneologie    ÚJ: MEN-FBAL (X HELYETT)</t>
  </si>
  <si>
    <t>FBAL</t>
  </si>
  <si>
    <t>BAL</t>
  </si>
  <si>
    <t>ÚJ: OZFBAL</t>
  </si>
  <si>
    <t>Role of Diet and Nutrition in Medicine</t>
  </si>
  <si>
    <t>ÚJ: MEA-FDNM</t>
  </si>
  <si>
    <t>Role of Diet and Nutrition in Medicine    ÚJ: MEA-FDNM</t>
  </si>
  <si>
    <t>FDNM</t>
  </si>
  <si>
    <t>DNM</t>
  </si>
  <si>
    <t>ÚJ: OSFDNM</t>
  </si>
  <si>
    <t>ÚJ: OXFDNM-z</t>
  </si>
  <si>
    <t>A globális felmelegedés hatásai az emberi egészségre</t>
  </si>
  <si>
    <t>ÚJ: MEM-FGFE</t>
  </si>
  <si>
    <t>A globális felmelegedés hatásai az emberi egészségre    ÚJ: MEM-FGFE</t>
  </si>
  <si>
    <t>FGFE</t>
  </si>
  <si>
    <t>GFE</t>
  </si>
  <si>
    <t>Tisztelt Kurrikulum Bizottság! 
A 14 órás A globális felmelegedés hatásai az emberi egészségre című kurzusomat szeretném 28 órásra bővíteni (24 előadás, 4 gyakorlat), a feltöltött új tematikának megfelelően. Továbbá kérném a Tisztelt Bizottságot, amennyiben a kérésemet nem tudják támogatni, akkor az általam törölt 14 órás eredeti kurzus törlését oldják fel, hogy a jövőben azt meg tudjam tartani. 
Üdvözlettel: Gerencsér Gellért 
Orvosi Népegészségtani Intézet</t>
  </si>
  <si>
    <t>ÚJ: OFFGFE</t>
  </si>
  <si>
    <t>Global Warming - The Health and Disease impacts</t>
  </si>
  <si>
    <t>ÚJ: MEA-FGFE</t>
  </si>
  <si>
    <t>Global Warming - The Health and Disease impacts    ÚJ: MEA-FGFE</t>
  </si>
  <si>
    <t>Tisztelt Kurrikulum Bizottság! 
A 14 órás Global Warming - The Health and Disease impacts című kurzusomat szeretném 28 órásra bővíteni (24 előadás, 4 gyakorlat), a feltöltött új tematikának megfelelően. Továbbá kérném a Tisztelt Bizottságot, amennyiben a kérésemet nem tudják támogatni, akkor az általam törölt 14 órás eredeti kurzus törlését oldják fel, hogy a jövőben azt meg tudjam tartani. 
Üdvözlettel: Gerencsér Gellért 
Orvosi Népegészségtani Intézet</t>
  </si>
  <si>
    <t>ÚJ: OSFGFE</t>
  </si>
  <si>
    <t>ÚJ: OXFGFE-z</t>
  </si>
  <si>
    <t>Mentális egészségfejlesztés a gyakorlatban</t>
  </si>
  <si>
    <t>ÚJ: MEM-FMEG</t>
  </si>
  <si>
    <t>Mentális egészségfejlesztés a gyakorlatban    ÚJ: MEM-FMEG</t>
  </si>
  <si>
    <t>FMEG</t>
  </si>
  <si>
    <t>MEG</t>
  </si>
  <si>
    <t>ÚJ: OFFMEG</t>
  </si>
  <si>
    <t>Alapozó</t>
  </si>
  <si>
    <t>Dr. Hegyi Péter</t>
  </si>
  <si>
    <t>hegyi.peter@pte.hu</t>
  </si>
  <si>
    <t>+36703751031</t>
  </si>
  <si>
    <t>YFWHVM</t>
  </si>
  <si>
    <t>Transzlációs medicina (TM): Vissza a jövőbe; &amp;quot;Jó tudós lehetsz orvoslás nélkül, de jó orvos tudomány nélkül nem&amp;quot;</t>
  </si>
  <si>
    <t>ÚJ: MEM-FTME</t>
  </si>
  <si>
    <t>Transzlációs medicina (TM): Vissza a jövőbe; &amp;quot;Jó tudós lehetsz orvoslás nélkül, de jó orvos tudomány nélkül nem&amp;quot;    ÚJ: MEM-FTME</t>
  </si>
  <si>
    <t>FTME</t>
  </si>
  <si>
    <t>TME</t>
  </si>
  <si>
    <t>ÚJ: OFFTME</t>
  </si>
  <si>
    <t>Translational Medicine: Back to the future (Lecture)</t>
  </si>
  <si>
    <t>ÚJ: MEA-FTME</t>
  </si>
  <si>
    <t>Translational Medicine: Back to the future (Lecture)    ÚJ: MEA-FTME</t>
  </si>
  <si>
    <r>
      <t xml:space="preserve">T. Bizottság! 
A most új tantárgyként meghirdetendő kurzus korábban OSEFBE, OBF058 OMD058, OAEFBE kódokon oktatott tárgyak átdolgozása: a tényleges tevékenységet tükrözendő 28 szeminárium helyett 22 előadás és 6 szeminárium formájában szeretném a továbbiakban oktatni a témát. Tekintettel arra, hogy ez csak technikai jellegű változás ezért kérem, tisztelt Bizottságot, hogy az előírások szerint csak új és fakultatív tantárgyként meghirdethető tantárgyat, mégis </t>
    </r>
    <r>
      <rPr>
        <sz val="11"/>
        <color rgb="FFFF0000"/>
        <rFont val="Calibri"/>
        <family val="2"/>
        <charset val="238"/>
      </rPr>
      <t>elektívként</t>
    </r>
    <r>
      <rPr>
        <sz val="11"/>
        <color rgb="FF000000"/>
        <rFont val="Calibri"/>
        <family val="2"/>
        <charset val="238"/>
      </rPr>
      <t xml:space="preserve"> lehessen folytatni. Indoklás:A tárgy oktatása a kreditrendszer bevezetése óta folyamatos magyar és angol nyelven, megfelelő részvételi létszám mellett, így sikeresnek tekinthető.  	Az bejelentő felületen, a Biotechnol. szakon a feltételek közé a &amp;quot;teljesített mikrobiológia&amp;quot; (OMA015) tárgy nem volt beállítható,ezért ideiglenesen OBA107-E állítottam kérem, hogy (OMA015)-re állítsák át. Nem volt elérhető Med. Biotech. szak, kérem a Bizottságot, hogy ott is az előbbi szakkal azonos módon regisztrálják a tantárgyat</t>
    </r>
  </si>
  <si>
    <t>ÚJ: OSFTME</t>
  </si>
  <si>
    <t>OSAET2</t>
  </si>
  <si>
    <t>OSANAN</t>
  </si>
  <si>
    <t>ÚJ: OXFTME-z</t>
  </si>
  <si>
    <t>OZAET2</t>
  </si>
  <si>
    <t>OZANAN</t>
  </si>
  <si>
    <t>Transzlációs medicina (TM): Vissza a jövőbe; &amp;quot;Jó tudós lehetsz orvoslás nélkül, de jó orvos tudomány nélkül nem&amp;quot; Gyakorlat</t>
  </si>
  <si>
    <t>ÚJ: MEM-FTMG</t>
  </si>
  <si>
    <t>Transzlációs medicina (TM): Vissza a jövőbe; &amp;quot;Jó tudós lehetsz orvoslás nélkül, de jó orvos tudomány nélkül nem&amp;quot; Gyakorlat    ÚJ: MEM-FTMG</t>
  </si>
  <si>
    <t>FTMG</t>
  </si>
  <si>
    <t>TMG</t>
  </si>
  <si>
    <t>ÚJ: OFFTMG</t>
  </si>
  <si>
    <t>Translational Medicine: Back to the future (Practice)</t>
  </si>
  <si>
    <t>ÚJ: MEA-FTMG</t>
  </si>
  <si>
    <t>Translational Medicine: Back to the future (Practice)    ÚJ: MEA-FTMG</t>
  </si>
  <si>
    <t>ÚJ: OSFTMG</t>
  </si>
  <si>
    <t>ÚJ: OXFTMG-z</t>
  </si>
  <si>
    <t>ÚJ: OZFTME</t>
  </si>
  <si>
    <t>Dr. Hetényi Csaba</t>
  </si>
  <si>
    <t>hetenyi.csaba@pte.hu</t>
  </si>
  <si>
    <t>+36 72 536-001/31649</t>
  </si>
  <si>
    <t>VAD49E</t>
  </si>
  <si>
    <t>Drug design</t>
  </si>
  <si>
    <t>ÚJ: MEA-EGPL</t>
  </si>
  <si>
    <t>Drug design    ÚJ: MEA-FGPL</t>
  </si>
  <si>
    <t>EGPL</t>
  </si>
  <si>
    <t>GPL</t>
  </si>
  <si>
    <t>Dr. Koppán Ágnes</t>
  </si>
  <si>
    <t>akoppan@gmail.com</t>
  </si>
  <si>
    <t>20/9960885</t>
  </si>
  <si>
    <t>KOVEAA.B.JPTE</t>
  </si>
  <si>
    <t>Anamnézisfelvétel szinész-páciensekkel - szimulációs gyakorlatok a MediSkillsLab-ben</t>
  </si>
  <si>
    <t>MEM-FN65</t>
  </si>
  <si>
    <t>Anamnézisfelvétel szinész-páciensekkel - szimulációs gyakorlatok a MediSkillsLab-ben    MEM-FN65</t>
  </si>
  <si>
    <t>FN65</t>
  </si>
  <si>
    <t>N65</t>
  </si>
  <si>
    <t>Tisztelt Kurrikulum Bizottság!
Kurzusunkkal célul tűztük ki az orvostanhallgatók anamnézis felvételi készségeinek szimulációs oktatás keretén belüli, interdiszciplináris fejlesztését, ezáltal csökkentve a klinikusok és a kórházi betegek terheit.
A kurzus egyedisége éppen interdiszciplináris jellegéből adódik: a szimulációs betegkikérdezések során a hallgatók anamnézis-felvételét szakmai szempontból klinikusok, nyelvi illetve kommunikációs szempontból nyelvészek felügyelik. A szimulációs gyakorlatok szintén aktív megfigyelője egy pszichiáter szakorvos, aki különböző, a pszichoszomatika tárgykörébe tartozó aspektusait felügyeli a folyamatnak. Jelen ismereteink szerint karunkon ez az egyedüli olyan képzési forma, amelyben ezen készségeknek egyidejű fejlesztése kontrollált körülmények között lehetséges.
A gyakorlatok során felhasznált és szerepekké alakított esetek feldolgozása a fent említett szakemberek együttműködése révén már most értékes tananyagot, beleértve analizálható képi- é</t>
  </si>
  <si>
    <t>OFFN65</t>
  </si>
  <si>
    <t>Anamnesegespräche im SkillsLab - Simulation mit Schauspielpatienten</t>
  </si>
  <si>
    <t>MEN-FN65</t>
  </si>
  <si>
    <t>Anamnesegespräche im SkillsLab - Simulation mit Schauspielpatienten    MEN-FN65</t>
  </si>
  <si>
    <t>OZFN65</t>
  </si>
  <si>
    <t>Gyógyszertervezés</t>
  </si>
  <si>
    <t>ÚJ: MEM-EGPL</t>
  </si>
  <si>
    <t>Gyógyszertervezés    ÚJ: MEM-FGPL</t>
  </si>
  <si>
    <t>ÚJ: OFEGPL</t>
  </si>
  <si>
    <t>ÚJ: OSEGPL</t>
  </si>
  <si>
    <t>ÚJ: OXEGPL-z</t>
  </si>
  <si>
    <t>I. sz. Belgyógyászati Klinika</t>
  </si>
  <si>
    <t>Dr. Czopf László József</t>
  </si>
  <si>
    <t>laszlo.czopf@aok.pte.hu</t>
  </si>
  <si>
    <t>32-631, *0556</t>
  </si>
  <si>
    <t>CZLMAAO.PTE</t>
  </si>
  <si>
    <t>Demonstrátori munka 1.</t>
  </si>
  <si>
    <t>MEM-FBD1</t>
  </si>
  <si>
    <t>Demonstrátori munka 1.    MEM-FBD1</t>
  </si>
  <si>
    <t>FBD1</t>
  </si>
  <si>
    <t>BD1</t>
  </si>
  <si>
    <t>óraszám-növekedés miatt új tárgyat kell létrehozni. Célszerű lenne ezt már elektívként indítani, hiszen csak 4 óra eltérésről van szó.</t>
  </si>
  <si>
    <t>OFEBD1</t>
  </si>
  <si>
    <t>Demonstrator Activity 1</t>
  </si>
  <si>
    <t>MEA-FBD1</t>
  </si>
  <si>
    <t>Demonstrator Activity 1    MEA-FBD1</t>
  </si>
  <si>
    <t>OSEBD1</t>
  </si>
  <si>
    <t>Demonstratorenarbeit-1</t>
  </si>
  <si>
    <t>MEN-FBD1</t>
  </si>
  <si>
    <t>Demonstratorenarbeit-1    MEN-FBD1</t>
  </si>
  <si>
    <t>OZEBD1</t>
  </si>
  <si>
    <t>Demonstrátori munka 2.</t>
  </si>
  <si>
    <t>MEM-FBD2</t>
  </si>
  <si>
    <t>Demonstrátori munka 2.    MEM-FBD2</t>
  </si>
  <si>
    <t>FBD2</t>
  </si>
  <si>
    <t>BD2</t>
  </si>
  <si>
    <t>OFEBD2</t>
  </si>
  <si>
    <t>OFFBD1</t>
  </si>
  <si>
    <t>Demonstrator Activity 2</t>
  </si>
  <si>
    <t>MEA-FBD2</t>
  </si>
  <si>
    <t>Demonstrator Activity 2    MEA-FBD2</t>
  </si>
  <si>
    <t>OSEBD2</t>
  </si>
  <si>
    <t>OSFBD1</t>
  </si>
  <si>
    <t>Demonstratorenarbeit-2</t>
  </si>
  <si>
    <t>MEN-FBD2</t>
  </si>
  <si>
    <t>Demonstratorenarbeit-2    MEN-FBD2</t>
  </si>
  <si>
    <t>OZEBD2</t>
  </si>
  <si>
    <t>OZFBD1</t>
  </si>
  <si>
    <t>Demonstrátori munka 3.</t>
  </si>
  <si>
    <t>MEM-EBD3</t>
  </si>
  <si>
    <t>Demonstrátori munka 3.    MEM-EBD3</t>
  </si>
  <si>
    <t>EBD3</t>
  </si>
  <si>
    <t>BD3</t>
  </si>
  <si>
    <t>OFEBD3</t>
  </si>
  <si>
    <t>Demonstrator Activity 3</t>
  </si>
  <si>
    <t>MEA-EBD3</t>
  </si>
  <si>
    <t>Demonstrator Activity 3    MEA-EBD3</t>
  </si>
  <si>
    <t>OSEBD3</t>
  </si>
  <si>
    <t>Demonstratorenarbeit-3</t>
  </si>
  <si>
    <t>MEN-EBD3</t>
  </si>
  <si>
    <t>Demonstratorenarbeit-3    MEN-EBD3</t>
  </si>
  <si>
    <t>OZEBD3</t>
  </si>
  <si>
    <t>Demonstrátori munka 4.</t>
  </si>
  <si>
    <t>MEM-EBD4</t>
  </si>
  <si>
    <t>Demonstrátori munka 4.    MEM-EBD4</t>
  </si>
  <si>
    <t>EBD4</t>
  </si>
  <si>
    <t>BD4</t>
  </si>
  <si>
    <t>OFEBD4</t>
  </si>
  <si>
    <t>Demonstrator Activity 4</t>
  </si>
  <si>
    <t>MEA-EBD4</t>
  </si>
  <si>
    <t>Demonstrator Activity 4    MEA-EBD4</t>
  </si>
  <si>
    <t>OSEBD4</t>
  </si>
  <si>
    <t>Demonstratorenarbeit-4</t>
  </si>
  <si>
    <t>MEN-EBD4</t>
  </si>
  <si>
    <t>Demonstratorenarbeit-4    MEN-EBD4</t>
  </si>
  <si>
    <t>OZEBD4</t>
  </si>
  <si>
    <t>Az orvosi felelősség speciális kérdései, orvosi műhiba</t>
  </si>
  <si>
    <t>ÚJ: MEM-EOFE (Jegessy?)</t>
  </si>
  <si>
    <t>Az orvosi felelősség speciális kérdései, orvosi műhiba    ÚJ: MEM-FOFE (Jegessy?)</t>
  </si>
  <si>
    <t>EOFE</t>
  </si>
  <si>
    <t>OFE</t>
  </si>
  <si>
    <t>Dr. Jegessy Andrea korábbi tárgyát veszi át Dr. Kozma Zsolt. A korábbi változat (csak az előfeltételben van különbség) elektív volt, célszerű lenne ezért elektívként vinni tovább.</t>
  </si>
  <si>
    <t>ÚJ: OFEOFE</t>
  </si>
  <si>
    <t>ODPPA1</t>
  </si>
  <si>
    <t>A fertőző betegségek terjedésének okai és megelőzésének módszerei</t>
  </si>
  <si>
    <t>ÚJ: MEM-EFTM</t>
  </si>
  <si>
    <t>A fertőző betegségek terjedésének okai és megelőzésének módszerei    ÚJ: MEM-FFTM</t>
  </si>
  <si>
    <r>
      <t>Tisztelt Bizottság!
	A most új tantárgyként meghirdetendő kurzus korábban OO</t>
    </r>
    <r>
      <rPr>
        <sz val="11"/>
        <color rgb="FFFF0000"/>
        <rFont val="Calibri"/>
        <family val="2"/>
        <charset val="238"/>
      </rPr>
      <t>E</t>
    </r>
    <r>
      <rPr>
        <sz val="11"/>
        <color rgb="FF000000"/>
        <rFont val="Calibri"/>
        <family val="2"/>
        <charset val="238"/>
      </rPr>
      <t>-FBE (Általános orvos) ill. OF</t>
    </r>
    <r>
      <rPr>
        <sz val="11"/>
        <color rgb="FFFF0000"/>
        <rFont val="Calibri"/>
        <family val="2"/>
        <charset val="238"/>
      </rPr>
      <t>E</t>
    </r>
    <r>
      <rPr>
        <sz val="11"/>
        <color rgb="FF000000"/>
        <rFont val="Calibri"/>
        <family val="2"/>
        <charset val="238"/>
      </rPr>
      <t xml:space="preserve">-FBE (Fogorvos) kódokon oktatott tárgyak átdolgozása: a tényleges tevékenységet tükrözendő 28 szeminárium helyett 22 előadás és 6 szeminárium formájában szeretném a továbbiakban meghirdetni és oktatni a témát.
	 Tekintettel arra, hogy ez csak technikai jellegű változás ezért kérem, tisztelt Bizottságot, hogy az előírások szerint csak új és fakultatív tantárgyként meghirdethető tantárgyat, mégis </t>
    </r>
    <r>
      <rPr>
        <sz val="11"/>
        <color rgb="FFFF0000"/>
        <rFont val="Calibri"/>
        <family val="2"/>
        <charset val="238"/>
      </rPr>
      <t>elektívként</t>
    </r>
    <r>
      <rPr>
        <sz val="11"/>
        <color rgb="FF000000"/>
        <rFont val="Calibri"/>
        <family val="2"/>
        <charset val="238"/>
      </rPr>
      <t xml:space="preserve"> lehessen folytatni. Indoklás: A tárgy oktatása a tanegység rendszer bevezetése óta folyamatos magyar és angol nyelven, megfelelő részvételi létszám mellett, így sikeresnek tekinthető.  
Köszönettel: Dr. Tigyi Zoltán</t>
    </r>
  </si>
  <si>
    <t>ÚJ: OFEFTM</t>
  </si>
  <si>
    <t>OFPMI1</t>
  </si>
  <si>
    <t>Csak javaslat, de ha az a kurzus, aminek az óraszámát átszervezte, elektív volt, akkor folytatásként ez is mehetne rögtön elektívbe (0+0+28 -&gt; 22+0+6)</t>
  </si>
  <si>
    <t>ÚJ: OSEFTM</t>
  </si>
  <si>
    <t>OSPMI1</t>
  </si>
  <si>
    <t>ÚJ: OXEFTM-z</t>
  </si>
  <si>
    <t>Szívgyógyászati Klinika</t>
  </si>
  <si>
    <t>Dr. Nagy András Dávid</t>
  </si>
  <si>
    <t>andras.d.nagy@aok.pte.hu</t>
  </si>
  <si>
    <t>35053</t>
  </si>
  <si>
    <t>NAAFAFO.PTE</t>
  </si>
  <si>
    <t>Rhythms and Clocks in the Biomedical World</t>
  </si>
  <si>
    <t>MEA-FRBS</t>
  </si>
  <si>
    <t>Rhythms and Clocks in the Biomedical World    MEA-FRBS</t>
  </si>
  <si>
    <t>törölt</t>
  </si>
  <si>
    <t>FRBS</t>
  </si>
  <si>
    <t>RBS</t>
  </si>
  <si>
    <t>OSFRBS</t>
  </si>
  <si>
    <t>Dr. Deli József</t>
  </si>
  <si>
    <t>jozsef.deli@aok.pte.hu</t>
  </si>
  <si>
    <t>503-650/28833</t>
  </si>
  <si>
    <t>DEJHABE.PTE</t>
  </si>
  <si>
    <t>Bioorganikus kémia: amit egy orvostanhallgatónak feltétlenül tudnia kellene, de nem tanítják meg</t>
  </si>
  <si>
    <t>MEM-FBOK</t>
  </si>
  <si>
    <t>Bioorganikus kémia: amit egy orvostanhallgatónak feltétlenül tudnia kellene, de nem tanítják meg    MEM-FBOK</t>
  </si>
  <si>
    <t>FBOK</t>
  </si>
  <si>
    <t>BOK</t>
  </si>
  <si>
    <t>OFFBOK</t>
  </si>
  <si>
    <t>Halász Renáta</t>
  </si>
  <si>
    <t>renata.halasz@aok.pte.hu</t>
  </si>
  <si>
    <t>28832, 36296</t>
  </si>
  <si>
    <t>HARFAB.B.JPTE</t>
  </si>
  <si>
    <t>Medizinische Fachsprache Englisch 1.</t>
  </si>
  <si>
    <t>MEN-FN52</t>
  </si>
  <si>
    <t>Medizinische Fachsprache Englisch 1.    MEN-FN52</t>
  </si>
  <si>
    <t>FN52</t>
  </si>
  <si>
    <t>N52</t>
  </si>
  <si>
    <t>OZFN52</t>
  </si>
  <si>
    <t>Medizinische Fachsprache Englisch 2.</t>
  </si>
  <si>
    <t>MEN-FN53</t>
  </si>
  <si>
    <t>Medizinische Fachsprache Englisch 2.    MEN-FN53</t>
  </si>
  <si>
    <t>FN53</t>
  </si>
  <si>
    <t>N53</t>
  </si>
  <si>
    <t>OZFN53</t>
  </si>
  <si>
    <t>Basic Principles of Health Care Provision in the European Union</t>
  </si>
  <si>
    <t>MEA-FEUA</t>
  </si>
  <si>
    <t>Basic Principles of Health Care Provision in the European Union    MEA-FEUA</t>
  </si>
  <si>
    <t>OXFEUA-z-T</t>
  </si>
  <si>
    <t>Humanitarian Assistance and its Medical and Health Care Aspects</t>
  </si>
  <si>
    <t>MEA-FHSN</t>
  </si>
  <si>
    <t>Humanitarian Assistance and its Medical and Health Care Aspects    MEA-FHSN</t>
  </si>
  <si>
    <t>FHSN</t>
  </si>
  <si>
    <t>HSN</t>
  </si>
  <si>
    <t>MEM-EFBE</t>
  </si>
  <si>
    <t>A fertőző betegségek terjedésének okai és megelőzésének módszerei    MEM-EFBE</t>
  </si>
  <si>
    <t>EFBE</t>
  </si>
  <si>
    <t>FBE</t>
  </si>
  <si>
    <t>OFEFBE</t>
  </si>
  <si>
    <t>MEA-EFBE</t>
  </si>
  <si>
    <t>Causes of Expansion and Preventive Methods in Infectious Diseases    MEA-EFBE</t>
  </si>
  <si>
    <t>OXEFBE-z-T</t>
  </si>
  <si>
    <t>OSEFBE</t>
  </si>
  <si>
    <t>Mineral and Spa Waters, Balneology</t>
  </si>
  <si>
    <t>MEA-FBAL</t>
  </si>
  <si>
    <t>Mineral and Spa Waters, Balneology    MEA-FBAL</t>
  </si>
  <si>
    <t>OXFBAL-z-T</t>
  </si>
  <si>
    <t>A molekuláris biológiai támadáspontú, célzott és személyre szabott (targeted, tailored) onkoterápia a mindennapi gyakorlatban</t>
  </si>
  <si>
    <t>MEM-FCOG</t>
  </si>
  <si>
    <t>A molekuláris biológiai támadáspontú, célzott és személyre szabott (targeted, tailored) onkoterápia a mindennapi gyakorlatban    MEM-FCOG</t>
  </si>
  <si>
    <t>FCOG</t>
  </si>
  <si>
    <t>COG</t>
  </si>
  <si>
    <t>OFFCOG</t>
  </si>
  <si>
    <t>MEM-FGFH</t>
  </si>
  <si>
    <t>A globális felmelegedés hatásai az emberi egészségre    MEM-FGFH</t>
  </si>
  <si>
    <t>FGFH</t>
  </si>
  <si>
    <t>GFH</t>
  </si>
  <si>
    <t>OFFGFH</t>
  </si>
  <si>
    <t>Global Warming - The Health and Disease Impacts</t>
  </si>
  <si>
    <t>MEA-FGFH</t>
  </si>
  <si>
    <t>Global Warming - The Health and Disease Impacts    MEA-FGFH</t>
  </si>
  <si>
    <t>OXFGFH-z-T</t>
  </si>
  <si>
    <t>OSFGFH</t>
  </si>
  <si>
    <t>Dr. Szabó István</t>
  </si>
  <si>
    <t>istvan.szabo@aok.pte.hu</t>
  </si>
  <si>
    <t>536-370</t>
  </si>
  <si>
    <t>SZIGADO.PTE</t>
  </si>
  <si>
    <t>AIDS és STD prevenciós kurzus</t>
  </si>
  <si>
    <t>MEM-ESTD</t>
  </si>
  <si>
    <t>AIDS és STD prevenciós kurzus    MEM-ESTD</t>
  </si>
  <si>
    <t>ESTD</t>
  </si>
  <si>
    <t>STD</t>
  </si>
  <si>
    <t>OFFSTD</t>
  </si>
  <si>
    <t>nem véglegesített</t>
  </si>
  <si>
    <t>Dr. Hild Gábor</t>
  </si>
  <si>
    <t>gabor.hild@aok.pte.hu</t>
  </si>
  <si>
    <t>536267</t>
  </si>
  <si>
    <t>HIGMAAO.PTE</t>
  </si>
  <si>
    <t>Modern biofizikai kutatási módszerek</t>
  </si>
  <si>
    <t>MEM-FMBK</t>
  </si>
  <si>
    <t>Modern biofizikai kutatási módszerek    MEM-FMBK</t>
  </si>
  <si>
    <t>FMBK</t>
  </si>
  <si>
    <t>MBK</t>
  </si>
  <si>
    <t>OFFMBK</t>
  </si>
  <si>
    <t>Dr. Ohmacht Róbert</t>
  </si>
  <si>
    <t>OHRGAAO.PTE</t>
  </si>
  <si>
    <t>robert.ohmacht@aok.pte.hu</t>
  </si>
  <si>
    <t>536 223</t>
  </si>
  <si>
    <t>Bioaktív vegyületek analitikája</t>
  </si>
  <si>
    <t>MEM-EBVA</t>
  </si>
  <si>
    <t>Bioaktív vegyületek analitikája    MEM-EBVA</t>
  </si>
  <si>
    <t>EBVA</t>
  </si>
  <si>
    <t>BVA</t>
  </si>
  <si>
    <t>OFEBVA</t>
  </si>
  <si>
    <t>OFAOC1</t>
  </si>
  <si>
    <t>Dr. Buzás Péter</t>
  </si>
  <si>
    <t>peter.buzas@aok.pte.hu</t>
  </si>
  <si>
    <t>+36-72-536243</t>
  </si>
  <si>
    <t>BUPBAB.T.JPTE</t>
  </si>
  <si>
    <t>A látásról látványosan</t>
  </si>
  <si>
    <t>MEM-FLLA</t>
  </si>
  <si>
    <t>A látásról látványosan    MEM-FLLA</t>
  </si>
  <si>
    <t>FLLA</t>
  </si>
  <si>
    <t>LLA</t>
  </si>
  <si>
    <t>OFFLLA</t>
  </si>
  <si>
    <t>A Spectacle of Vision</t>
  </si>
  <si>
    <t>MEA-FLLA</t>
  </si>
  <si>
    <t>A Spectacle of Vision    MEA-FLLA</t>
  </si>
  <si>
    <t>OXFLLA-z</t>
  </si>
  <si>
    <t>OSFLLA</t>
  </si>
  <si>
    <t>Dr. Ábrahám István Miklós</t>
  </si>
  <si>
    <t>istvan.abraham@aok.pte.hu</t>
  </si>
  <si>
    <t>35095</t>
  </si>
  <si>
    <t>ABIUAAP.PTE</t>
  </si>
  <si>
    <t>Molekuláris neuroendokrinológia</t>
  </si>
  <si>
    <t>MEM-FMNE</t>
  </si>
  <si>
    <t>Molekuláris neuroendokrinológia    MEM-FMNE</t>
  </si>
  <si>
    <t>FMNE</t>
  </si>
  <si>
    <t>MNE</t>
  </si>
  <si>
    <t>Molecular Neuroendocrinology</t>
  </si>
  <si>
    <t>OFFMNE</t>
  </si>
  <si>
    <t>MEA-FMNE</t>
  </si>
  <si>
    <t>Molecular Neuroendocrinology    MEA-FMNE</t>
  </si>
  <si>
    <t>OXFMNE-z</t>
  </si>
  <si>
    <t>OSFMNE</t>
  </si>
  <si>
    <t>Dr. Molnár Dénes</t>
  </si>
  <si>
    <t>molnar.denes@pte.hu</t>
  </si>
  <si>
    <t>37847</t>
  </si>
  <si>
    <t>MODHAAE.PTE</t>
  </si>
  <si>
    <t>EELH</t>
  </si>
  <si>
    <t>ELH</t>
  </si>
  <si>
    <t>Obesity - The "Epidemic" of the Modern Age</t>
  </si>
  <si>
    <t>MEA-EELH</t>
  </si>
  <si>
    <t>Obesity - The "Epidemic" of the Modern Age    MEA-EELH</t>
  </si>
  <si>
    <t>OSEELH</t>
  </si>
  <si>
    <t>5_dentistr</t>
  </si>
  <si>
    <t>Dr. Balogh Péter</t>
  </si>
  <si>
    <t>balogh.peter@pte.hu</t>
  </si>
  <si>
    <t>36524</t>
  </si>
  <si>
    <t>BAPOAGP.PTE</t>
  </si>
  <si>
    <t>Az őssejt-biológia és regeneratív orvoslás alapjai</t>
  </si>
  <si>
    <t>MEM-FOBR</t>
  </si>
  <si>
    <t>Az őssejt-biológia és regeneratív orvoslás alapjai    MEM-FOBR</t>
  </si>
  <si>
    <t>FOBR</t>
  </si>
  <si>
    <t>OBR</t>
  </si>
  <si>
    <t>OFFOBR</t>
  </si>
  <si>
    <t>OFASF1</t>
  </si>
  <si>
    <t>OFASF2</t>
  </si>
  <si>
    <t>Dr. Schneider György</t>
  </si>
  <si>
    <t>gyorgy.schneider@aok.pte.hu</t>
  </si>
  <si>
    <t>SCGQAAP.PTE</t>
  </si>
  <si>
    <t>Mikrobiológia másképp 1.</t>
  </si>
  <si>
    <t>MEM-FMM1</t>
  </si>
  <si>
    <t>Mikrobiológia másképp 1.    MEM-FMM1</t>
  </si>
  <si>
    <t>FMM1</t>
  </si>
  <si>
    <t>MM1</t>
  </si>
  <si>
    <t>OFFMM1</t>
  </si>
  <si>
    <t>OFAOBA</t>
  </si>
  <si>
    <t>Mikrobiológia másképp 2.</t>
  </si>
  <si>
    <t>MEM-FMM2</t>
  </si>
  <si>
    <t>Mikrobiológia másképp 2.    MEM-FMM2</t>
  </si>
  <si>
    <t>FMM2</t>
  </si>
  <si>
    <t>MM2</t>
  </si>
  <si>
    <t>OFFMM2</t>
  </si>
  <si>
    <t>Dr. Kiss Zsuzsanna</t>
  </si>
  <si>
    <t>zsuzsa.orsos@aok.pte.hu</t>
  </si>
  <si>
    <t>31630</t>
  </si>
  <si>
    <t>ORZGAAT.PTE</t>
  </si>
  <si>
    <t>A daganat megelőzhető!</t>
  </si>
  <si>
    <t>MEM-FDME</t>
  </si>
  <si>
    <t>A daganat megelőzhető!    MEM-FDME</t>
  </si>
  <si>
    <t>FDME</t>
  </si>
  <si>
    <t>DME</t>
  </si>
  <si>
    <t>OFFDME</t>
  </si>
  <si>
    <t>Dr. Stark András</t>
  </si>
  <si>
    <t>főorvos</t>
  </si>
  <si>
    <t>starka@mail.iif.hu</t>
  </si>
  <si>
    <t>209460407</t>
  </si>
  <si>
    <t>STAIACO.PTE</t>
  </si>
  <si>
    <t>Párkapcsolat, intimitás, szexualitás filmművészeti alkotások tükrében</t>
  </si>
  <si>
    <t>MEM-FPFI</t>
  </si>
  <si>
    <t>Párkapcsolat, intimitás, szexualitás filmművészeti alkotások tükrében    MEM-FPFI</t>
  </si>
  <si>
    <t>FPFI</t>
  </si>
  <si>
    <t>PFI</t>
  </si>
  <si>
    <t>OFFPFI</t>
  </si>
  <si>
    <t>2_Fogorvos</t>
  </si>
  <si>
    <t>bogar.lajos@pte.hu</t>
  </si>
  <si>
    <t>32421</t>
  </si>
  <si>
    <t>BOLGAAO.PTE</t>
  </si>
  <si>
    <t>Orvosi elsősegély</t>
  </si>
  <si>
    <t>MEM-RELS</t>
  </si>
  <si>
    <t>Orvosi elsősegély    MEM-RELS</t>
  </si>
  <si>
    <t>RELS</t>
  </si>
  <si>
    <t>ELS</t>
  </si>
  <si>
    <t>OFEELS</t>
  </si>
  <si>
    <t>First Aid</t>
  </si>
  <si>
    <t>MEA-RELS-a</t>
  </si>
  <si>
    <t>First Aid    MEA-RELS-a</t>
  </si>
  <si>
    <t>RELS-o</t>
  </si>
  <si>
    <t>ELS-o</t>
  </si>
  <si>
    <t>OSEELS</t>
  </si>
  <si>
    <t>5_Dentistry</t>
  </si>
  <si>
    <t>Dr. Szabados Sándor</t>
  </si>
  <si>
    <t>sandor.szabados@aok.pte.hu</t>
  </si>
  <si>
    <t>*0602, 5604</t>
  </si>
  <si>
    <t>SZSMAAO.PTE</t>
  </si>
  <si>
    <t>ESSE</t>
  </si>
  <si>
    <t>SSE</t>
  </si>
  <si>
    <t>Cardiac Surgery</t>
  </si>
  <si>
    <t>MEA-ESSE</t>
  </si>
  <si>
    <t>Cardiac Surgery    MEA-ESSE</t>
  </si>
  <si>
    <t>OXESSE-h</t>
  </si>
  <si>
    <t>ODPPA2</t>
  </si>
  <si>
    <t>KuB elnök javaslata</t>
  </si>
  <si>
    <t xml:space="preserve">elfogadás </t>
  </si>
  <si>
    <t>elutasítás</t>
  </si>
  <si>
    <t>elfogadás</t>
  </si>
  <si>
    <t>Létszám függvényében</t>
  </si>
  <si>
    <t>Elfogadás</t>
  </si>
  <si>
    <t>INTÉZMÉNY</t>
  </si>
  <si>
    <t>OSA-K2K</t>
  </si>
  <si>
    <t xml:space="preserve">Operative dentistry 2 - Operative dentistry propedeutics </t>
  </si>
  <si>
    <t>OSA-FAT</t>
  </si>
  <si>
    <t>OSA-FAN</t>
  </si>
  <si>
    <t>OSR-AFG</t>
  </si>
  <si>
    <t>Konservierende Zahnheilkunde 2 - Operative Zahnheilkunde Propädeutik</t>
  </si>
  <si>
    <t>OSA-K3K</t>
  </si>
  <si>
    <t>Operative dentistry 3 - Operative dentistry propedeutics practice</t>
  </si>
  <si>
    <t>Konservierende Zahnheilkunde 3 - Operative Zahnheilkunde Propädeutik Praktikum</t>
  </si>
  <si>
    <t>OSK-K6K</t>
  </si>
  <si>
    <t>Operative dentistry 6 - endodontics</t>
  </si>
  <si>
    <t>OSA-K5K</t>
  </si>
  <si>
    <t>OSP-ORB</t>
  </si>
  <si>
    <t>OSR-DAS</t>
  </si>
  <si>
    <t>OZKK6K</t>
  </si>
  <si>
    <t>Konservierende Zahnheilkunde 6 - endodontie</t>
  </si>
  <si>
    <t>OZAK5K</t>
  </si>
  <si>
    <t>OZPORB</t>
  </si>
  <si>
    <t>OZRDAS</t>
  </si>
  <si>
    <t>OSK-K8K</t>
  </si>
  <si>
    <t>Operative dentistry 8</t>
  </si>
  <si>
    <t>OSA-K7K</t>
  </si>
  <si>
    <t>OSR-INF</t>
  </si>
  <si>
    <t>OSK-GF2</t>
  </si>
  <si>
    <t>OZKK8K</t>
  </si>
  <si>
    <t>Konservierende Zahnheilkunde 8</t>
  </si>
  <si>
    <t>OZAK7K</t>
  </si>
  <si>
    <t>OZRINF</t>
  </si>
  <si>
    <t>OZKGF2</t>
  </si>
  <si>
    <t>OSK-SA2</t>
  </si>
  <si>
    <t>Oral surgery 2.</t>
  </si>
  <si>
    <t>Dr. Lajos OLASZ</t>
  </si>
  <si>
    <t>OSP-SZP</t>
  </si>
  <si>
    <t>OSP-FF1</t>
  </si>
  <si>
    <t>OZKSA2</t>
  </si>
  <si>
    <t>Mund-Kiefer-und Gesichtschirurgie 2.</t>
  </si>
  <si>
    <t>Dr. SZALMA, József</t>
  </si>
  <si>
    <t>OZPSZP</t>
  </si>
  <si>
    <t>OZPFF1</t>
  </si>
  <si>
    <t>OFAMAX</t>
  </si>
  <si>
    <t>vizsga -&gt; szigorlat (ttf-el folytatott telefonbeszélgetés alapján 2017-04-10-én) - mp</t>
  </si>
  <si>
    <t>OSAMAX</t>
  </si>
  <si>
    <t>Maxillofacial anatomy neuroanatomy and histology</t>
  </si>
  <si>
    <t>OZAMAX</t>
  </si>
  <si>
    <t>Maxillo-faziale Anatomie, Neuroanatomie und Histologie</t>
  </si>
  <si>
    <t>vizsga -&gt; szigorlat (Dr. Tóth Pállal folytatott telefonbeszélgetés alapján 2017-04-10-én) - mp</t>
  </si>
  <si>
    <t>Dr. Reglődi Dóra</t>
  </si>
  <si>
    <t>2016-2017-2: 22 fő</t>
  </si>
  <si>
    <t>ameddig elektív volt: 70-90 fő, utóbbi évben fakultatív lett: 11 fő</t>
  </si>
  <si>
    <t>2015-2016-2: 9 fő
2016-2017-2: 30 fő</t>
  </si>
  <si>
    <t>2016-2017-2: 13 fő</t>
  </si>
  <si>
    <t>Experiments in Molecular Cell Biology 2</t>
  </si>
  <si>
    <t>MEA-EMS2</t>
  </si>
  <si>
    <t>Experiments in Molecular Cell Biology 2    MEA-EMS2</t>
  </si>
  <si>
    <t>EMS2</t>
  </si>
  <si>
    <t>MS2</t>
  </si>
  <si>
    <t>VISSZA: OSEMS2</t>
  </si>
  <si>
    <t>Alapozó volt beírva, elektívnek értették.</t>
  </si>
  <si>
    <t>alapozó</t>
  </si>
  <si>
    <t>preklinikai</t>
  </si>
  <si>
    <t>klinikai</t>
  </si>
  <si>
    <t>preklinikai -&gt; alapozó</t>
  </si>
  <si>
    <t>preklinikai -&gt; klinikai</t>
  </si>
  <si>
    <t>Elutasítás, CAMPUS crediten keresztül elérhetővé tétel</t>
  </si>
  <si>
    <t>elfogadás elektívként</t>
  </si>
  <si>
    <t>Kérem új tantárgyfelelősként Dr. Gőcze Péter egyetemi tanárt megjelölni.</t>
  </si>
  <si>
    <t>Dr. Benke Beáta még nem rendelkezik PhD fokozattal, kérésére marad Dr. Lempel Edina a tantárgyfelelős</t>
  </si>
  <si>
    <t>docens</t>
  </si>
  <si>
    <t>Dr. Nagy Ákos javasolt</t>
  </si>
  <si>
    <t>A diploma megszerzéséhez összegyűjtendő kreditek száma: 300</t>
  </si>
  <si>
    <t>Kötelező tárgyak teljesítésével szerzendő kredit: 240</t>
  </si>
  <si>
    <t>Szabadon választható tárgyak teljesítésével szerzendő kredit: minimum 15</t>
  </si>
  <si>
    <t>Kötelezően választható tárgyak teljesítésével szerzendő kredit (beleértve a diplomamunkáért járó 20 kreditet): minimum 20</t>
  </si>
  <si>
    <t>Diplomamunkával szerzendő kötelezően választható kredit: 20</t>
  </si>
  <si>
    <t>vizsga -&gt; szigorlat</t>
  </si>
  <si>
    <t>kritériumkövetelmény</t>
  </si>
  <si>
    <t>Dr. Vóna Ida -&gt; Dr. Gerlinger Imre???</t>
  </si>
  <si>
    <t>Új tárgy egy félév javasolt: őszi félév</t>
  </si>
  <si>
    <t>Új tárgy egy félév javasolt: tavaszi félév</t>
  </si>
  <si>
    <t>Fakultatívként elfogadva</t>
  </si>
  <si>
    <r>
      <t xml:space="preserve">Létszám függvényében: </t>
    </r>
    <r>
      <rPr>
        <sz val="11"/>
        <color rgb="FFFF0000"/>
        <rFont val="Calibri"/>
        <family val="2"/>
        <charset val="238"/>
        <scheme val="minor"/>
      </rPr>
      <t>elutasítás</t>
    </r>
  </si>
  <si>
    <t>KUB javaslata</t>
  </si>
  <si>
    <t>szünetelőnek tekintjük</t>
  </si>
  <si>
    <t>Dr. Gerlinger Imre</t>
  </si>
  <si>
    <t>Dr. Németh Adrienne elutasítva, Gerlinger Imre javasolt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</si>
</sst>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9"/>
      <color rgb="FFFF0000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indexed="8"/>
      <name val="Calibri"/>
      <family val="2"/>
    </font>
    <font>
      <sz val="9"/>
      <color rgb="FF000000"/>
      <name val="Calibri"/>
      <family val="2"/>
    </font>
    <font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b/>
      <sz val="9"/>
      <name val="Calibri"/>
      <family val="2"/>
      <charset val="238"/>
    </font>
    <font>
      <b/>
      <sz val="9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</font>
    <font>
      <sz val="11"/>
      <color theme="2" tint="-0.499984740745262"/>
      <name val="Calibri"/>
      <family val="2"/>
      <charset val="238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000000"/>
      <name val="Calibri"/>
      <family val="2"/>
    </font>
    <font>
      <sz val="7"/>
      <color indexed="9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5" tint="0.79998168889431442"/>
        <bgColor indexed="0"/>
      </patternFill>
    </fill>
    <fill>
      <patternFill patternType="solid">
        <fgColor theme="6" tint="0.79998168889431442"/>
        <bgColor rgb="FFC0C0C0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6" borderId="0"/>
    <xf numFmtId="0" fontId="4" fillId="6" borderId="0"/>
    <xf numFmtId="0" fontId="23" fillId="6" borderId="0"/>
  </cellStyleXfs>
  <cellXfs count="172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0" borderId="0" xfId="0" applyFont="1"/>
    <xf numFmtId="0" fontId="3" fillId="3" borderId="2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1" fillId="10" borderId="1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left" vertical="center" wrapText="1"/>
    </xf>
    <xf numFmtId="0" fontId="1" fillId="11" borderId="1" xfId="0" applyFont="1" applyFill="1" applyBorder="1" applyAlignment="1" applyProtection="1">
      <alignment horizontal="center" vertical="center"/>
    </xf>
    <xf numFmtId="0" fontId="2" fillId="7" borderId="1" xfId="0" applyFont="1" applyFill="1" applyBorder="1"/>
    <xf numFmtId="0" fontId="6" fillId="8" borderId="1" xfId="1" applyFont="1" applyFill="1" applyBorder="1" applyAlignment="1">
      <alignment horizontal="center"/>
    </xf>
    <xf numFmtId="0" fontId="6" fillId="9" borderId="1" xfId="1" applyFont="1" applyFill="1" applyBorder="1" applyAlignment="1">
      <alignment horizontal="center"/>
    </xf>
    <xf numFmtId="0" fontId="3" fillId="4" borderId="1" xfId="0" applyFont="1" applyFill="1" applyBorder="1" applyAlignment="1" applyProtection="1">
      <alignment horizontal="left" vertical="center" wrapText="1"/>
    </xf>
    <xf numFmtId="0" fontId="3" fillId="5" borderId="1" xfId="0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/>
    <xf numFmtId="0" fontId="2" fillId="13" borderId="1" xfId="0" applyFont="1" applyFill="1" applyBorder="1"/>
    <xf numFmtId="0" fontId="3" fillId="13" borderId="1" xfId="0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7" fillId="13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8" fillId="0" borderId="0" xfId="0" applyFont="1"/>
    <xf numFmtId="0" fontId="9" fillId="2" borderId="1" xfId="0" applyFont="1" applyFill="1" applyBorder="1" applyAlignment="1" applyProtection="1">
      <alignment horizontal="center" vertical="center"/>
    </xf>
    <xf numFmtId="0" fontId="9" fillId="10" borderId="1" xfId="0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left" vertical="center" wrapText="1"/>
    </xf>
    <xf numFmtId="0" fontId="11" fillId="4" borderId="3" xfId="0" applyFont="1" applyFill="1" applyBorder="1" applyAlignment="1" applyProtection="1">
      <alignment horizontal="left" vertical="center" wrapText="1"/>
    </xf>
    <xf numFmtId="0" fontId="9" fillId="2" borderId="5" xfId="0" applyFont="1" applyFill="1" applyBorder="1" applyAlignment="1" applyProtection="1">
      <alignment horizontal="center" vertical="center"/>
    </xf>
    <xf numFmtId="0" fontId="11" fillId="3" borderId="6" xfId="0" applyFont="1" applyFill="1" applyBorder="1" applyAlignment="1" applyProtection="1">
      <alignment horizontal="left" vertical="center" wrapText="1"/>
    </xf>
    <xf numFmtId="0" fontId="9" fillId="11" borderId="1" xfId="0" applyFont="1" applyFill="1" applyBorder="1" applyAlignment="1" applyProtection="1">
      <alignment horizontal="center" vertical="center"/>
    </xf>
    <xf numFmtId="0" fontId="8" fillId="7" borderId="1" xfId="0" applyFont="1" applyFill="1" applyBorder="1"/>
    <xf numFmtId="0" fontId="10" fillId="8" borderId="1" xfId="1" applyFont="1" applyFill="1" applyBorder="1" applyAlignment="1">
      <alignment horizontal="center"/>
    </xf>
    <xf numFmtId="0" fontId="10" fillId="9" borderId="1" xfId="1" applyFont="1" applyFill="1" applyBorder="1" applyAlignment="1">
      <alignment horizontal="center"/>
    </xf>
    <xf numFmtId="0" fontId="11" fillId="4" borderId="1" xfId="0" applyFont="1" applyFill="1" applyBorder="1" applyAlignment="1" applyProtection="1">
      <alignment horizontal="left" vertical="center" wrapText="1"/>
    </xf>
    <xf numFmtId="0" fontId="11" fillId="5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left" vertical="center" wrapText="1"/>
    </xf>
    <xf numFmtId="0" fontId="8" fillId="0" borderId="1" xfId="0" applyFont="1" applyBorder="1"/>
    <xf numFmtId="0" fontId="8" fillId="7" borderId="1" xfId="0" applyFont="1" applyFill="1" applyBorder="1" applyAlignment="1">
      <alignment wrapText="1"/>
    </xf>
    <xf numFmtId="0" fontId="9" fillId="2" borderId="7" xfId="0" applyFont="1" applyFill="1" applyBorder="1" applyAlignment="1" applyProtection="1">
      <alignment horizontal="center" vertical="center"/>
    </xf>
    <xf numFmtId="0" fontId="9" fillId="10" borderId="7" xfId="0" applyFont="1" applyFill="1" applyBorder="1" applyAlignment="1" applyProtection="1">
      <alignment horizontal="center" vertical="center"/>
    </xf>
    <xf numFmtId="0" fontId="9" fillId="11" borderId="7" xfId="0" applyFont="1" applyFill="1" applyBorder="1" applyAlignment="1" applyProtection="1">
      <alignment horizontal="center" vertical="center"/>
    </xf>
    <xf numFmtId="0" fontId="8" fillId="7" borderId="7" xfId="0" applyFont="1" applyFill="1" applyBorder="1"/>
    <xf numFmtId="0" fontId="10" fillId="8" borderId="7" xfId="1" applyFont="1" applyFill="1" applyBorder="1" applyAlignment="1">
      <alignment horizontal="center"/>
    </xf>
    <xf numFmtId="0" fontId="11" fillId="4" borderId="7" xfId="0" applyFont="1" applyFill="1" applyBorder="1" applyAlignment="1" applyProtection="1">
      <alignment horizontal="left" vertical="center" wrapText="1"/>
    </xf>
    <xf numFmtId="0" fontId="11" fillId="5" borderId="7" xfId="0" applyFont="1" applyFill="1" applyBorder="1" applyAlignment="1" applyProtection="1">
      <alignment horizontal="left" vertical="center" wrapText="1"/>
    </xf>
    <xf numFmtId="0" fontId="11" fillId="6" borderId="7" xfId="0" applyFont="1" applyFill="1" applyBorder="1" applyAlignment="1" applyProtection="1">
      <alignment horizontal="left" vertical="center" wrapText="1"/>
    </xf>
    <xf numFmtId="0" fontId="8" fillId="0" borderId="7" xfId="0" applyFont="1" applyBorder="1"/>
    <xf numFmtId="0" fontId="11" fillId="13" borderId="7" xfId="0" applyFont="1" applyFill="1" applyBorder="1" applyAlignment="1" applyProtection="1">
      <alignment horizontal="left" vertical="center" wrapText="1"/>
    </xf>
    <xf numFmtId="0" fontId="8" fillId="13" borderId="7" xfId="0" applyFont="1" applyFill="1" applyBorder="1"/>
    <xf numFmtId="0" fontId="5" fillId="0" borderId="7" xfId="0" applyFont="1" applyFill="1" applyBorder="1" applyAlignment="1" applyProtection="1">
      <alignment horizontal="left" vertical="center" wrapText="1"/>
    </xf>
    <xf numFmtId="0" fontId="5" fillId="6" borderId="7" xfId="0" applyFont="1" applyFill="1" applyBorder="1" applyAlignment="1" applyProtection="1">
      <alignment horizontal="left" vertical="center" wrapText="1"/>
    </xf>
    <xf numFmtId="0" fontId="12" fillId="6" borderId="7" xfId="0" applyFont="1" applyFill="1" applyBorder="1" applyAlignment="1">
      <alignment horizontal="left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7" xfId="1" applyFont="1" applyFill="1" applyBorder="1" applyAlignment="1">
      <alignment horizontal="left" vertical="center" wrapText="1"/>
    </xf>
    <xf numFmtId="49" fontId="12" fillId="6" borderId="7" xfId="0" applyNumberFormat="1" applyFont="1" applyFill="1" applyBorder="1" applyAlignment="1">
      <alignment horizontal="left" vertical="center" wrapText="1" shrinkToFit="1"/>
    </xf>
    <xf numFmtId="49" fontId="12" fillId="6" borderId="7" xfId="0" applyNumberFormat="1" applyFont="1" applyFill="1" applyBorder="1" applyAlignment="1">
      <alignment horizontal="left" vertical="center" wrapText="1"/>
    </xf>
    <xf numFmtId="0" fontId="13" fillId="6" borderId="7" xfId="1" applyFont="1" applyFill="1" applyBorder="1" applyAlignment="1">
      <alignment horizontal="center" vertical="center" wrapText="1"/>
    </xf>
    <xf numFmtId="49" fontId="12" fillId="6" borderId="7" xfId="0" applyNumberFormat="1" applyFont="1" applyFill="1" applyBorder="1" applyAlignment="1">
      <alignment horizontal="center" vertical="center" wrapText="1"/>
    </xf>
    <xf numFmtId="49" fontId="13" fillId="6" borderId="7" xfId="0" applyNumberFormat="1" applyFont="1" applyFill="1" applyBorder="1" applyAlignment="1">
      <alignment horizontal="left" vertical="center" wrapText="1"/>
    </xf>
    <xf numFmtId="49" fontId="13" fillId="6" borderId="7" xfId="0" applyNumberFormat="1" applyFont="1" applyFill="1" applyBorder="1" applyAlignment="1">
      <alignment horizontal="left" vertical="center" wrapText="1" shrinkToFit="1"/>
    </xf>
    <xf numFmtId="0" fontId="14" fillId="6" borderId="7" xfId="1" applyFont="1" applyFill="1" applyBorder="1" applyAlignment="1">
      <alignment horizontal="left" vertical="center" wrapText="1"/>
    </xf>
    <xf numFmtId="0" fontId="13" fillId="6" borderId="7" xfId="2" applyFont="1" applyFill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49" fontId="14" fillId="6" borderId="7" xfId="1" applyNumberFormat="1" applyFont="1" applyFill="1" applyBorder="1" applyAlignment="1">
      <alignment horizontal="left" vertical="center" wrapText="1"/>
    </xf>
    <xf numFmtId="0" fontId="14" fillId="6" borderId="7" xfId="0" applyFont="1" applyFill="1" applyBorder="1" applyAlignment="1">
      <alignment horizontal="left" vertical="center" wrapText="1"/>
    </xf>
    <xf numFmtId="0" fontId="12" fillId="6" borderId="7" xfId="1" applyFont="1" applyFill="1" applyBorder="1" applyAlignment="1">
      <alignment horizontal="left" vertic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18" fillId="15" borderId="7" xfId="0" applyFont="1" applyFill="1" applyBorder="1"/>
    <xf numFmtId="0" fontId="0" fillId="13" borderId="0" xfId="0" applyFill="1"/>
    <xf numFmtId="0" fontId="13" fillId="12" borderId="7" xfId="1" applyFont="1" applyFill="1" applyBorder="1" applyAlignment="1">
      <alignment horizontal="center" vertical="center" wrapText="1"/>
    </xf>
    <xf numFmtId="0" fontId="20" fillId="17" borderId="7" xfId="0" applyFont="1" applyFill="1" applyBorder="1" applyAlignment="1">
      <alignment horizontal="center" vertical="center" wrapText="1"/>
    </xf>
    <xf numFmtId="0" fontId="20" fillId="17" borderId="7" xfId="0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left" vertical="center" wrapText="1"/>
    </xf>
    <xf numFmtId="0" fontId="21" fillId="6" borderId="7" xfId="1" applyFont="1" applyFill="1" applyBorder="1" applyAlignment="1">
      <alignment horizontal="center" vertical="center" wrapText="1"/>
    </xf>
    <xf numFmtId="49" fontId="7" fillId="6" borderId="7" xfId="0" applyNumberFormat="1" applyFont="1" applyFill="1" applyBorder="1" applyAlignment="1">
      <alignment horizontal="center" vertical="center" wrapText="1"/>
    </xf>
    <xf numFmtId="0" fontId="22" fillId="6" borderId="7" xfId="1" applyFont="1" applyFill="1" applyBorder="1" applyAlignment="1">
      <alignment horizontal="left" vertical="center" wrapText="1"/>
    </xf>
    <xf numFmtId="0" fontId="11" fillId="0" borderId="7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/>
    <xf numFmtId="0" fontId="24" fillId="18" borderId="0" xfId="3" applyFont="1" applyFill="1" applyAlignment="1">
      <alignment vertical="center"/>
    </xf>
    <xf numFmtId="0" fontId="24" fillId="18" borderId="0" xfId="3" applyFont="1" applyFill="1" applyAlignment="1">
      <alignment horizontal="center" vertical="center"/>
    </xf>
    <xf numFmtId="0" fontId="24" fillId="18" borderId="0" xfId="3" applyFont="1" applyFill="1" applyAlignment="1">
      <alignment vertical="center" wrapText="1"/>
    </xf>
    <xf numFmtId="0" fontId="23" fillId="6" borderId="0" xfId="3" applyFill="1" applyAlignment="1">
      <alignment vertical="center"/>
    </xf>
    <xf numFmtId="0" fontId="23" fillId="19" borderId="0" xfId="3" applyFill="1" applyAlignment="1">
      <alignment vertical="center"/>
    </xf>
    <xf numFmtId="0" fontId="25" fillId="6" borderId="4" xfId="3" applyFont="1" applyFill="1" applyBorder="1" applyAlignment="1" applyProtection="1">
      <alignment horizontal="left" vertical="center" wrapText="1"/>
    </xf>
    <xf numFmtId="0" fontId="23" fillId="6" borderId="0" xfId="3" applyFill="1" applyAlignment="1">
      <alignment horizontal="center" vertical="center"/>
    </xf>
    <xf numFmtId="0" fontId="23" fillId="6" borderId="0" xfId="3" applyFill="1" applyAlignment="1">
      <alignment vertical="center" wrapText="1"/>
    </xf>
    <xf numFmtId="0" fontId="23" fillId="6" borderId="0" xfId="3" applyAlignment="1">
      <alignment vertical="center"/>
    </xf>
    <xf numFmtId="0" fontId="23" fillId="6" borderId="0" xfId="3" applyAlignment="1">
      <alignment vertical="center" wrapText="1"/>
    </xf>
    <xf numFmtId="0" fontId="23" fillId="6" borderId="0" xfId="3"/>
    <xf numFmtId="0" fontId="23" fillId="20" borderId="0" xfId="3" applyFill="1" applyAlignment="1">
      <alignment vertical="center"/>
    </xf>
    <xf numFmtId="0" fontId="30" fillId="6" borderId="0" xfId="3" applyFont="1" applyFill="1" applyAlignment="1">
      <alignment vertical="center"/>
    </xf>
    <xf numFmtId="0" fontId="23" fillId="6" borderId="0" xfId="3" applyAlignment="1">
      <alignment horizontal="center" vertical="center"/>
    </xf>
    <xf numFmtId="0" fontId="23" fillId="21" borderId="0" xfId="3" applyFill="1" applyAlignment="1">
      <alignment vertical="center"/>
    </xf>
    <xf numFmtId="0" fontId="23" fillId="22" borderId="0" xfId="3" applyFill="1" applyAlignment="1">
      <alignment vertical="center"/>
    </xf>
    <xf numFmtId="0" fontId="33" fillId="6" borderId="4" xfId="3" applyFont="1" applyFill="1" applyBorder="1" applyAlignment="1" applyProtection="1">
      <alignment horizontal="left" vertical="center" wrapText="1"/>
    </xf>
    <xf numFmtId="0" fontId="0" fillId="6" borderId="0" xfId="3" applyFont="1" applyFill="1" applyAlignment="1">
      <alignment vertical="center"/>
    </xf>
    <xf numFmtId="0" fontId="23" fillId="0" borderId="0" xfId="3" applyFill="1" applyAlignment="1">
      <alignment vertical="center"/>
    </xf>
    <xf numFmtId="0" fontId="23" fillId="0" borderId="0" xfId="3" applyFill="1" applyAlignment="1">
      <alignment vertical="center" wrapText="1"/>
    </xf>
    <xf numFmtId="0" fontId="30" fillId="0" borderId="0" xfId="3" applyFont="1" applyFill="1" applyAlignment="1">
      <alignment vertical="center"/>
    </xf>
    <xf numFmtId="0" fontId="23" fillId="6" borderId="0" xfId="3" applyFill="1" applyAlignment="1">
      <alignment wrapText="1"/>
    </xf>
    <xf numFmtId="0" fontId="23" fillId="6" borderId="0" xfId="3" applyAlignment="1">
      <alignment wrapText="1"/>
    </xf>
    <xf numFmtId="0" fontId="34" fillId="23" borderId="7" xfId="0" applyFont="1" applyFill="1" applyBorder="1" applyAlignment="1">
      <alignment horizontal="center"/>
    </xf>
    <xf numFmtId="0" fontId="34" fillId="23" borderId="7" xfId="0" applyFont="1" applyFill="1" applyBorder="1" applyAlignment="1">
      <alignment horizontal="left" wrapText="1"/>
    </xf>
    <xf numFmtId="0" fontId="34" fillId="23" borderId="7" xfId="0" applyFont="1" applyFill="1" applyBorder="1" applyAlignment="1">
      <alignment horizontal="center" wrapText="1"/>
    </xf>
    <xf numFmtId="0" fontId="13" fillId="13" borderId="7" xfId="0" applyFont="1" applyFill="1" applyBorder="1" applyAlignment="1">
      <alignment horizontal="center"/>
    </xf>
    <xf numFmtId="0" fontId="12" fillId="13" borderId="7" xfId="0" applyFont="1" applyFill="1" applyBorder="1" applyAlignment="1">
      <alignment horizontal="left"/>
    </xf>
    <xf numFmtId="0" fontId="13" fillId="13" borderId="7" xfId="1" applyFont="1" applyFill="1" applyBorder="1" applyAlignment="1">
      <alignment horizontal="left" wrapText="1"/>
    </xf>
    <xf numFmtId="49" fontId="12" fillId="13" borderId="7" xfId="0" applyNumberFormat="1" applyFont="1" applyFill="1" applyBorder="1" applyAlignment="1">
      <alignment horizontal="left" wrapText="1"/>
    </xf>
    <xf numFmtId="49" fontId="12" fillId="13" borderId="7" xfId="0" applyNumberFormat="1" applyFont="1" applyFill="1" applyBorder="1" applyAlignment="1">
      <alignment horizontal="left" wrapText="1" shrinkToFit="1"/>
    </xf>
    <xf numFmtId="0" fontId="13" fillId="13" borderId="7" xfId="1" applyFont="1" applyFill="1" applyBorder="1" applyAlignment="1">
      <alignment horizontal="center" wrapText="1"/>
    </xf>
    <xf numFmtId="0" fontId="5" fillId="13" borderId="7" xfId="1" applyFont="1" applyFill="1" applyBorder="1" applyAlignment="1">
      <alignment horizontal="center" wrapText="1"/>
    </xf>
    <xf numFmtId="49" fontId="12" fillId="13" borderId="7" xfId="0" applyNumberFormat="1" applyFont="1" applyFill="1" applyBorder="1" applyAlignment="1">
      <alignment horizontal="center" wrapText="1"/>
    </xf>
    <xf numFmtId="0" fontId="12" fillId="13" borderId="7" xfId="0" applyNumberFormat="1" applyFont="1" applyFill="1" applyBorder="1" applyAlignment="1">
      <alignment horizontal="left" wrapText="1" shrinkToFit="1"/>
    </xf>
    <xf numFmtId="0" fontId="13" fillId="6" borderId="7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left"/>
    </xf>
    <xf numFmtId="0" fontId="13" fillId="6" borderId="7" xfId="1" applyFont="1" applyFill="1" applyBorder="1" applyAlignment="1">
      <alignment horizontal="left" wrapText="1"/>
    </xf>
    <xf numFmtId="49" fontId="12" fillId="6" borderId="7" xfId="0" applyNumberFormat="1" applyFont="1" applyFill="1" applyBorder="1" applyAlignment="1">
      <alignment horizontal="left" wrapText="1"/>
    </xf>
    <xf numFmtId="49" fontId="12" fillId="6" borderId="7" xfId="0" applyNumberFormat="1" applyFont="1" applyFill="1" applyBorder="1" applyAlignment="1">
      <alignment horizontal="left" wrapText="1" shrinkToFit="1"/>
    </xf>
    <xf numFmtId="0" fontId="13" fillId="6" borderId="7" xfId="1" applyFont="1" applyFill="1" applyBorder="1" applyAlignment="1">
      <alignment horizontal="center" wrapText="1"/>
    </xf>
    <xf numFmtId="0" fontId="5" fillId="6" borderId="7" xfId="1" applyFont="1" applyFill="1" applyBorder="1" applyAlignment="1">
      <alignment horizontal="center" wrapText="1"/>
    </xf>
    <xf numFmtId="49" fontId="12" fillId="6" borderId="7" xfId="0" applyNumberFormat="1" applyFont="1" applyFill="1" applyBorder="1" applyAlignment="1">
      <alignment horizontal="center" wrapText="1"/>
    </xf>
    <xf numFmtId="0" fontId="12" fillId="6" borderId="7" xfId="0" applyNumberFormat="1" applyFont="1" applyFill="1" applyBorder="1" applyAlignment="1">
      <alignment horizontal="left" wrapText="1" shrinkToFit="1"/>
    </xf>
    <xf numFmtId="49" fontId="13" fillId="6" borderId="7" xfId="1" applyNumberFormat="1" applyFont="1" applyFill="1" applyBorder="1" applyAlignment="1">
      <alignment horizontal="left" wrapText="1"/>
    </xf>
    <xf numFmtId="49" fontId="12" fillId="12" borderId="7" xfId="0" applyNumberFormat="1" applyFont="1" applyFill="1" applyBorder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20" fillId="17" borderId="14" xfId="0" applyFont="1" applyFill="1" applyBorder="1" applyAlignment="1">
      <alignment horizontal="center" vertical="center" wrapText="1"/>
    </xf>
    <xf numFmtId="0" fontId="35" fillId="0" borderId="0" xfId="0" applyFont="1"/>
    <xf numFmtId="0" fontId="35" fillId="25" borderId="7" xfId="0" applyFont="1" applyFill="1" applyBorder="1"/>
    <xf numFmtId="0" fontId="0" fillId="0" borderId="0" xfId="0" applyFill="1"/>
    <xf numFmtId="0" fontId="12" fillId="7" borderId="1" xfId="0" applyFont="1" applyFill="1" applyBorder="1"/>
    <xf numFmtId="0" fontId="36" fillId="0" borderId="0" xfId="0" applyFont="1" applyBorder="1" applyAlignment="1"/>
    <xf numFmtId="0" fontId="17" fillId="0" borderId="0" xfId="0" applyFont="1" applyBorder="1"/>
    <xf numFmtId="0" fontId="37" fillId="0" borderId="0" xfId="0" applyFont="1" applyBorder="1" applyAlignment="1"/>
    <xf numFmtId="0" fontId="13" fillId="6" borderId="14" xfId="1" applyFont="1" applyFill="1" applyBorder="1" applyAlignment="1">
      <alignment horizontal="left" vertical="center" wrapText="1"/>
    </xf>
    <xf numFmtId="0" fontId="0" fillId="6" borderId="0" xfId="3" applyFont="1" applyFill="1" applyAlignment="1">
      <alignment vertical="center" wrapText="1"/>
    </xf>
    <xf numFmtId="0" fontId="30" fillId="6" borderId="0" xfId="3" applyFont="1" applyFill="1" applyAlignment="1">
      <alignment vertical="center" wrapText="1"/>
    </xf>
    <xf numFmtId="0" fontId="0" fillId="27" borderId="0" xfId="3" applyFont="1" applyFill="1" applyAlignment="1">
      <alignment vertical="center" wrapText="1"/>
    </xf>
    <xf numFmtId="0" fontId="0" fillId="0" borderId="0" xfId="3" applyFont="1" applyFill="1" applyAlignment="1">
      <alignment vertical="center" wrapText="1"/>
    </xf>
    <xf numFmtId="0" fontId="0" fillId="24" borderId="0" xfId="3" applyFont="1" applyFill="1" applyAlignment="1">
      <alignment vertical="center" wrapText="1"/>
    </xf>
    <xf numFmtId="0" fontId="32" fillId="18" borderId="0" xfId="3" applyFont="1" applyFill="1" applyAlignment="1">
      <alignment vertical="center" wrapText="1"/>
    </xf>
    <xf numFmtId="0" fontId="31" fillId="6" borderId="0" xfId="3" applyFont="1" applyFill="1" applyAlignment="1">
      <alignment vertical="center" wrapText="1"/>
    </xf>
    <xf numFmtId="0" fontId="38" fillId="6" borderId="0" xfId="3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31" fillId="0" borderId="0" xfId="3" applyFont="1" applyFill="1" applyAlignment="1">
      <alignment vertical="center" wrapText="1"/>
    </xf>
    <xf numFmtId="0" fontId="23" fillId="27" borderId="0" xfId="3" applyFill="1" applyAlignment="1">
      <alignment vertical="center"/>
    </xf>
    <xf numFmtId="0" fontId="24" fillId="18" borderId="0" xfId="3" applyFont="1" applyFill="1" applyAlignment="1">
      <alignment horizontal="left" vertical="center"/>
    </xf>
    <xf numFmtId="0" fontId="30" fillId="6" borderId="0" xfId="3" applyFont="1" applyFill="1" applyAlignment="1">
      <alignment horizontal="left" vertical="center"/>
    </xf>
    <xf numFmtId="0" fontId="23" fillId="19" borderId="0" xfId="3" applyFill="1" applyAlignment="1">
      <alignment horizontal="left" vertical="center"/>
    </xf>
    <xf numFmtId="0" fontId="23" fillId="6" borderId="0" xfId="3" applyFill="1" applyAlignment="1">
      <alignment horizontal="left" vertical="center"/>
    </xf>
    <xf numFmtId="0" fontId="23" fillId="0" borderId="0" xfId="3" applyFill="1" applyAlignment="1">
      <alignment horizontal="center" vertical="center"/>
    </xf>
    <xf numFmtId="0" fontId="18" fillId="15" borderId="7" xfId="0" applyFont="1" applyFill="1" applyBorder="1" applyAlignment="1">
      <alignment horizontal="center"/>
    </xf>
    <xf numFmtId="0" fontId="36" fillId="26" borderId="0" xfId="0" applyFont="1" applyFill="1" applyAlignment="1">
      <alignment horizontal="left"/>
    </xf>
    <xf numFmtId="0" fontId="36" fillId="26" borderId="16" xfId="0" applyFont="1" applyFill="1" applyBorder="1" applyAlignment="1">
      <alignment horizontal="left"/>
    </xf>
    <xf numFmtId="0" fontId="37" fillId="26" borderId="15" xfId="0" applyFont="1" applyFill="1" applyBorder="1" applyAlignment="1">
      <alignment horizontal="left"/>
    </xf>
    <xf numFmtId="0" fontId="37" fillId="26" borderId="0" xfId="0" applyFont="1" applyFill="1" applyBorder="1" applyAlignment="1">
      <alignment horizontal="left"/>
    </xf>
    <xf numFmtId="0" fontId="37" fillId="26" borderId="16" xfId="0" applyFont="1" applyFill="1" applyBorder="1" applyAlignment="1">
      <alignment horizontal="left"/>
    </xf>
    <xf numFmtId="0" fontId="36" fillId="26" borderId="15" xfId="0" applyFont="1" applyFill="1" applyBorder="1" applyAlignment="1">
      <alignment horizontal="left"/>
    </xf>
    <xf numFmtId="0" fontId="36" fillId="26" borderId="0" xfId="0" applyFont="1" applyFill="1" applyBorder="1" applyAlignment="1">
      <alignment horizontal="left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9" fillId="16" borderId="8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6" fillId="14" borderId="5" xfId="1" applyFont="1" applyFill="1" applyBorder="1" applyAlignment="1">
      <alignment horizontal="right" wrapText="1"/>
    </xf>
    <xf numFmtId="0" fontId="16" fillId="14" borderId="12" xfId="1" applyFont="1" applyFill="1" applyBorder="1" applyAlignment="1">
      <alignment horizontal="right" wrapText="1"/>
    </xf>
    <xf numFmtId="0" fontId="16" fillId="14" borderId="13" xfId="1" applyFont="1" applyFill="1" applyBorder="1" applyAlignment="1">
      <alignment horizontal="right" wrapText="1"/>
    </xf>
  </cellXfs>
  <cellStyles count="4">
    <cellStyle name="Normál" xfId="0" builtinId="0"/>
    <cellStyle name="Normál 2" xfId="3"/>
    <cellStyle name="Normál_Munka1" xfId="2"/>
    <cellStyle name="Normál_Munka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opLeftCell="V1" workbookViewId="0">
      <selection activeCell="V18" sqref="V18"/>
    </sheetView>
  </sheetViews>
  <sheetFormatPr defaultRowHeight="17.25" customHeight="1" x14ac:dyDescent="0.2"/>
  <cols>
    <col min="1" max="2" width="9.140625" style="2" hidden="1" customWidth="1"/>
    <col min="3" max="3" width="21" style="2" hidden="1" customWidth="1"/>
    <col min="4" max="4" width="9.140625" style="2" hidden="1" customWidth="1"/>
    <col min="5" max="5" width="9.85546875" style="2" bestFit="1" customWidth="1"/>
    <col min="6" max="6" width="59.7109375" style="2" customWidth="1"/>
    <col min="7" max="7" width="12.42578125" style="2" hidden="1" customWidth="1"/>
    <col min="8" max="8" width="0.42578125" style="2" customWidth="1"/>
    <col min="9" max="9" width="16.42578125" style="2" bestFit="1" customWidth="1"/>
    <col min="10" max="10" width="9.140625" style="2"/>
    <col min="11" max="14" width="9.140625" style="2" hidden="1" customWidth="1"/>
    <col min="15" max="15" width="9.140625" style="2"/>
    <col min="16" max="16" width="12.42578125" style="2" hidden="1" customWidth="1"/>
    <col min="17" max="17" width="12.7109375" style="2" hidden="1" customWidth="1"/>
    <col min="18" max="18" width="0" style="2" hidden="1" customWidth="1"/>
    <col min="19" max="19" width="20.5703125" style="2" customWidth="1"/>
    <col min="20" max="21" width="0" style="2" hidden="1" customWidth="1"/>
    <col min="22" max="22" width="44" style="2" customWidth="1"/>
    <col min="23" max="26" width="9.140625" style="2" hidden="1" customWidth="1"/>
    <col min="27" max="27" width="22" style="2" hidden="1" customWidth="1"/>
    <col min="28" max="28" width="16.7109375" style="2" hidden="1" customWidth="1"/>
    <col min="29" max="29" width="22" style="2" hidden="1" customWidth="1"/>
    <col min="30" max="30" width="16.7109375" style="2" hidden="1" customWidth="1"/>
    <col min="31" max="31" width="22" style="2" hidden="1" customWidth="1"/>
    <col min="32" max="32" width="5.5703125" style="2" hidden="1" customWidth="1"/>
    <col min="33" max="33" width="6.28515625" style="2" customWidth="1"/>
    <col min="34" max="34" width="9.140625" style="2"/>
    <col min="35" max="42" width="0" style="2" hidden="1" customWidth="1"/>
    <col min="43" max="43" width="24.7109375" style="2" customWidth="1"/>
    <col min="44" max="44" width="25.5703125" style="2" customWidth="1"/>
    <col min="45" max="45" width="31.85546875" style="19" customWidth="1"/>
    <col min="46" max="46" width="28.7109375" style="2" customWidth="1"/>
    <col min="47" max="16384" width="9.140625" style="2"/>
  </cols>
  <sheetData>
    <row r="1" spans="1:46" ht="17.25" customHeight="1" x14ac:dyDescent="0.2">
      <c r="A1" s="2" t="s">
        <v>321</v>
      </c>
      <c r="B1" s="1" t="s">
        <v>0</v>
      </c>
      <c r="C1" s="1" t="s">
        <v>1</v>
      </c>
      <c r="D1" s="7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331</v>
      </c>
      <c r="K1" s="5" t="s">
        <v>299</v>
      </c>
      <c r="L1" s="5" t="s">
        <v>300</v>
      </c>
      <c r="M1" s="9" t="s">
        <v>306</v>
      </c>
      <c r="N1" s="10" t="s">
        <v>107</v>
      </c>
      <c r="O1" s="10" t="s">
        <v>108</v>
      </c>
      <c r="P1" s="11" t="s">
        <v>111</v>
      </c>
      <c r="Q1" s="11" t="s">
        <v>112</v>
      </c>
      <c r="R1" s="11" t="s">
        <v>113</v>
      </c>
      <c r="S1" s="11" t="s">
        <v>114</v>
      </c>
      <c r="T1" s="11" t="s">
        <v>115</v>
      </c>
      <c r="U1" s="11" t="s">
        <v>116</v>
      </c>
      <c r="V1" s="11" t="s">
        <v>117</v>
      </c>
      <c r="W1" s="11" t="s">
        <v>118</v>
      </c>
      <c r="X1" s="11" t="s">
        <v>119</v>
      </c>
      <c r="Y1" s="11" t="s">
        <v>120</v>
      </c>
      <c r="Z1" s="11" t="s">
        <v>121</v>
      </c>
      <c r="AA1" s="11" t="s">
        <v>122</v>
      </c>
      <c r="AB1" s="11" t="s">
        <v>123</v>
      </c>
      <c r="AC1" s="11" t="s">
        <v>124</v>
      </c>
      <c r="AD1" s="11" t="s">
        <v>125</v>
      </c>
      <c r="AE1" s="11" t="s">
        <v>126</v>
      </c>
      <c r="AF1" s="11" t="s">
        <v>127</v>
      </c>
      <c r="AG1" s="11" t="s">
        <v>128</v>
      </c>
      <c r="AH1" s="11" t="s">
        <v>129</v>
      </c>
      <c r="AI1" s="11" t="s">
        <v>130</v>
      </c>
      <c r="AJ1" s="11" t="s">
        <v>131</v>
      </c>
      <c r="AK1" s="11" t="s">
        <v>132</v>
      </c>
      <c r="AL1" s="11" t="s">
        <v>133</v>
      </c>
      <c r="AM1" s="11" t="s">
        <v>134</v>
      </c>
      <c r="AN1" s="11" t="s">
        <v>135</v>
      </c>
      <c r="AO1" s="11" t="s">
        <v>136</v>
      </c>
      <c r="AP1" s="11" t="s">
        <v>137</v>
      </c>
      <c r="AQ1" s="12" t="s">
        <v>310</v>
      </c>
      <c r="AR1" s="12" t="s">
        <v>311</v>
      </c>
      <c r="AS1" s="23" t="s">
        <v>325</v>
      </c>
      <c r="AT1" s="2" t="s">
        <v>1578</v>
      </c>
    </row>
    <row r="2" spans="1:46" ht="17.25" customHeight="1" x14ac:dyDescent="0.2">
      <c r="A2" s="2">
        <v>4</v>
      </c>
      <c r="B2" s="3">
        <v>12277</v>
      </c>
      <c r="C2" s="4" t="s">
        <v>314</v>
      </c>
      <c r="D2" s="8">
        <v>20068</v>
      </c>
      <c r="E2" s="13" t="s">
        <v>315</v>
      </c>
      <c r="F2" s="13" t="s">
        <v>94</v>
      </c>
      <c r="G2" s="13" t="s">
        <v>95</v>
      </c>
      <c r="H2" s="14">
        <v>3</v>
      </c>
      <c r="I2" s="13" t="s">
        <v>20</v>
      </c>
      <c r="J2" s="15" t="s">
        <v>96</v>
      </c>
      <c r="K2" s="15" t="s">
        <v>20</v>
      </c>
      <c r="L2" s="15"/>
      <c r="M2" s="15"/>
      <c r="N2" s="16" t="s">
        <v>110</v>
      </c>
      <c r="O2" s="16" t="s">
        <v>109</v>
      </c>
      <c r="P2" s="16" t="s">
        <v>149</v>
      </c>
      <c r="Q2" s="16" t="s">
        <v>149</v>
      </c>
      <c r="R2" s="16" t="s">
        <v>185</v>
      </c>
      <c r="S2" s="16" t="s">
        <v>95</v>
      </c>
      <c r="T2" s="16" t="s">
        <v>186</v>
      </c>
      <c r="U2" s="16" t="s">
        <v>145</v>
      </c>
      <c r="V2" s="16" t="s">
        <v>170</v>
      </c>
      <c r="W2" s="16">
        <v>14</v>
      </c>
      <c r="X2" s="16">
        <v>14</v>
      </c>
      <c r="Y2" s="16">
        <v>0</v>
      </c>
      <c r="Z2" s="16">
        <v>28</v>
      </c>
      <c r="AA2" s="16" t="s">
        <v>14</v>
      </c>
      <c r="AB2" s="16" t="s">
        <v>14</v>
      </c>
      <c r="AC2" s="16" t="s">
        <v>14</v>
      </c>
      <c r="AD2" s="16" t="s">
        <v>14</v>
      </c>
      <c r="AE2" s="16" t="s">
        <v>14</v>
      </c>
      <c r="AF2" s="16" t="s">
        <v>14</v>
      </c>
      <c r="AG2" s="16">
        <v>4</v>
      </c>
      <c r="AH2" s="16" t="s">
        <v>151</v>
      </c>
      <c r="AI2" s="16" t="s">
        <v>156</v>
      </c>
      <c r="AJ2" s="16">
        <v>2</v>
      </c>
      <c r="AK2" s="16" t="s">
        <v>144</v>
      </c>
      <c r="AL2" s="16" t="s">
        <v>148</v>
      </c>
      <c r="AM2" s="16" t="s">
        <v>14</v>
      </c>
      <c r="AN2" s="16" t="s">
        <v>143</v>
      </c>
      <c r="AO2" s="16" t="s">
        <v>14</v>
      </c>
      <c r="AP2" s="16" t="s">
        <v>14</v>
      </c>
      <c r="AQ2" s="10" t="s">
        <v>316</v>
      </c>
      <c r="AR2" s="10" t="s">
        <v>322</v>
      </c>
      <c r="AS2" s="20"/>
      <c r="AT2" s="2" t="s">
        <v>1579</v>
      </c>
    </row>
    <row r="3" spans="1:46" ht="17.25" customHeight="1" x14ac:dyDescent="0.2">
      <c r="A3" s="2">
        <v>5</v>
      </c>
      <c r="B3" s="3">
        <v>12278</v>
      </c>
      <c r="C3" s="4" t="s">
        <v>317</v>
      </c>
      <c r="D3" s="8">
        <v>20060</v>
      </c>
      <c r="E3" s="13" t="s">
        <v>279</v>
      </c>
      <c r="F3" s="13" t="s">
        <v>97</v>
      </c>
      <c r="G3" s="13" t="s">
        <v>61</v>
      </c>
      <c r="H3" s="14">
        <v>3</v>
      </c>
      <c r="I3" s="13" t="s">
        <v>20</v>
      </c>
      <c r="J3" s="15" t="s">
        <v>98</v>
      </c>
      <c r="K3" s="15" t="s">
        <v>20</v>
      </c>
      <c r="L3" s="15"/>
      <c r="M3" s="15"/>
      <c r="N3" s="16" t="s">
        <v>110</v>
      </c>
      <c r="O3" s="16" t="s">
        <v>109</v>
      </c>
      <c r="P3" s="16" t="s">
        <v>149</v>
      </c>
      <c r="Q3" s="16" t="s">
        <v>149</v>
      </c>
      <c r="R3" s="16" t="s">
        <v>181</v>
      </c>
      <c r="S3" s="16" t="s">
        <v>88</v>
      </c>
      <c r="T3" s="16" t="s">
        <v>182</v>
      </c>
      <c r="U3" s="16" t="s">
        <v>169</v>
      </c>
      <c r="V3" s="16" t="s">
        <v>170</v>
      </c>
      <c r="W3" s="16">
        <v>14</v>
      </c>
      <c r="X3" s="16">
        <v>14</v>
      </c>
      <c r="Y3" s="16">
        <v>0</v>
      </c>
      <c r="Z3" s="16">
        <v>28</v>
      </c>
      <c r="AA3" s="16" t="s">
        <v>183</v>
      </c>
      <c r="AB3" s="16" t="s">
        <v>140</v>
      </c>
      <c r="AC3" s="16" t="s">
        <v>184</v>
      </c>
      <c r="AD3" s="16" t="s">
        <v>140</v>
      </c>
      <c r="AE3" s="16" t="s">
        <v>67</v>
      </c>
      <c r="AF3" s="16" t="s">
        <v>140</v>
      </c>
      <c r="AG3" s="16">
        <v>4</v>
      </c>
      <c r="AH3" s="16" t="s">
        <v>151</v>
      </c>
      <c r="AI3" s="16" t="s">
        <v>156</v>
      </c>
      <c r="AJ3" s="16">
        <v>2</v>
      </c>
      <c r="AK3" s="16" t="s">
        <v>144</v>
      </c>
      <c r="AL3" s="16" t="s">
        <v>159</v>
      </c>
      <c r="AM3" s="16" t="s">
        <v>14</v>
      </c>
      <c r="AN3" s="16" t="s">
        <v>143</v>
      </c>
      <c r="AO3" s="16" t="s">
        <v>14</v>
      </c>
      <c r="AP3" s="16" t="s">
        <v>14</v>
      </c>
      <c r="AQ3" s="10" t="s">
        <v>319</v>
      </c>
      <c r="AR3" s="10" t="s">
        <v>323</v>
      </c>
      <c r="AS3" s="20"/>
      <c r="AT3" s="2" t="s">
        <v>1579</v>
      </c>
    </row>
    <row r="4" spans="1:46" ht="17.25" customHeight="1" x14ac:dyDescent="0.2">
      <c r="A4" s="2">
        <v>6</v>
      </c>
      <c r="B4" s="3">
        <v>12279</v>
      </c>
      <c r="C4" s="4" t="s">
        <v>318</v>
      </c>
      <c r="D4" s="8">
        <v>20069</v>
      </c>
      <c r="E4" s="13" t="s">
        <v>298</v>
      </c>
      <c r="F4" s="13" t="s">
        <v>99</v>
      </c>
      <c r="G4" s="13" t="s">
        <v>100</v>
      </c>
      <c r="H4" s="14">
        <v>3</v>
      </c>
      <c r="I4" s="13" t="s">
        <v>20</v>
      </c>
      <c r="J4" s="15" t="s">
        <v>101</v>
      </c>
      <c r="K4" s="15" t="s">
        <v>20</v>
      </c>
      <c r="L4" s="15"/>
      <c r="M4" s="15"/>
      <c r="N4" s="16" t="s">
        <v>110</v>
      </c>
      <c r="O4" s="16" t="s">
        <v>109</v>
      </c>
      <c r="P4" s="16" t="s">
        <v>149</v>
      </c>
      <c r="Q4" s="16" t="s">
        <v>149</v>
      </c>
      <c r="R4" s="16" t="s">
        <v>185</v>
      </c>
      <c r="S4" s="16" t="s">
        <v>95</v>
      </c>
      <c r="T4" s="16" t="s">
        <v>186</v>
      </c>
      <c r="U4" s="16" t="s">
        <v>145</v>
      </c>
      <c r="V4" s="16" t="s">
        <v>170</v>
      </c>
      <c r="W4" s="16">
        <v>14</v>
      </c>
      <c r="X4" s="16">
        <v>14</v>
      </c>
      <c r="Y4" s="16">
        <v>0</v>
      </c>
      <c r="Z4" s="16">
        <v>28</v>
      </c>
      <c r="AA4" s="16" t="s">
        <v>14</v>
      </c>
      <c r="AB4" s="16" t="s">
        <v>14</v>
      </c>
      <c r="AC4" s="16" t="s">
        <v>14</v>
      </c>
      <c r="AD4" s="16" t="s">
        <v>14</v>
      </c>
      <c r="AE4" s="16" t="s">
        <v>14</v>
      </c>
      <c r="AF4" s="16" t="s">
        <v>14</v>
      </c>
      <c r="AG4" s="16">
        <v>4</v>
      </c>
      <c r="AH4" s="16" t="s">
        <v>151</v>
      </c>
      <c r="AI4" s="16" t="s">
        <v>156</v>
      </c>
      <c r="AJ4" s="16">
        <v>2</v>
      </c>
      <c r="AK4" s="16" t="s">
        <v>144</v>
      </c>
      <c r="AL4" s="16" t="s">
        <v>143</v>
      </c>
      <c r="AM4" s="16" t="s">
        <v>14</v>
      </c>
      <c r="AN4" s="16" t="s">
        <v>143</v>
      </c>
      <c r="AO4" s="16" t="s">
        <v>14</v>
      </c>
      <c r="AP4" s="16" t="s">
        <v>14</v>
      </c>
      <c r="AQ4" s="10" t="s">
        <v>320</v>
      </c>
      <c r="AR4" s="10" t="s">
        <v>324</v>
      </c>
      <c r="AS4" s="20"/>
      <c r="AT4" s="2" t="s">
        <v>1579</v>
      </c>
    </row>
    <row r="5" spans="1:46" ht="23.25" customHeight="1" x14ac:dyDescent="0.2">
      <c r="A5" s="2">
        <v>7</v>
      </c>
      <c r="B5" s="3">
        <v>12247</v>
      </c>
      <c r="C5" s="4" t="s">
        <v>85</v>
      </c>
      <c r="D5" s="8">
        <v>20018</v>
      </c>
      <c r="E5" s="18" t="s">
        <v>86</v>
      </c>
      <c r="F5" s="18" t="s">
        <v>87</v>
      </c>
      <c r="G5" s="18" t="s">
        <v>88</v>
      </c>
      <c r="H5" s="18">
        <v>3</v>
      </c>
      <c r="I5" s="18" t="s">
        <v>20</v>
      </c>
      <c r="J5" s="18" t="s">
        <v>89</v>
      </c>
      <c r="K5" s="18" t="s">
        <v>20</v>
      </c>
      <c r="L5" s="18"/>
      <c r="M5" s="18"/>
      <c r="N5" s="17" t="s">
        <v>110</v>
      </c>
      <c r="O5" s="17" t="s">
        <v>109</v>
      </c>
      <c r="P5" s="17" t="s">
        <v>149</v>
      </c>
      <c r="Q5" s="17" t="s">
        <v>149</v>
      </c>
      <c r="R5" s="17" t="s">
        <v>181</v>
      </c>
      <c r="S5" s="17" t="s">
        <v>88</v>
      </c>
      <c r="T5" s="17" t="s">
        <v>182</v>
      </c>
      <c r="U5" s="17" t="s">
        <v>169</v>
      </c>
      <c r="V5" s="17" t="s">
        <v>170</v>
      </c>
      <c r="W5" s="17">
        <v>14</v>
      </c>
      <c r="X5" s="17">
        <v>0</v>
      </c>
      <c r="Y5" s="17">
        <v>0</v>
      </c>
      <c r="Z5" s="17">
        <v>14</v>
      </c>
      <c r="AA5" s="17" t="s">
        <v>237</v>
      </c>
      <c r="AB5" s="17" t="s">
        <v>140</v>
      </c>
      <c r="AC5" s="17" t="s">
        <v>72</v>
      </c>
      <c r="AD5" s="17" t="s">
        <v>140</v>
      </c>
      <c r="AE5" s="17" t="s">
        <v>238</v>
      </c>
      <c r="AF5" s="17" t="s">
        <v>140</v>
      </c>
      <c r="AG5" s="17">
        <v>4</v>
      </c>
      <c r="AH5" s="17" t="s">
        <v>151</v>
      </c>
      <c r="AI5" s="17" t="s">
        <v>156</v>
      </c>
      <c r="AJ5" s="17">
        <v>1</v>
      </c>
      <c r="AK5" s="17" t="s">
        <v>144</v>
      </c>
      <c r="AL5" s="17" t="s">
        <v>148</v>
      </c>
      <c r="AM5" s="17" t="s">
        <v>14</v>
      </c>
      <c r="AN5" s="17" t="s">
        <v>143</v>
      </c>
      <c r="AO5" s="17" t="s">
        <v>14</v>
      </c>
      <c r="AP5" s="17" t="s">
        <v>139</v>
      </c>
      <c r="AQ5" s="10" t="s">
        <v>312</v>
      </c>
      <c r="AR5" s="10" t="s">
        <v>312</v>
      </c>
      <c r="AS5" s="21" t="s">
        <v>326</v>
      </c>
      <c r="AT5" s="2" t="s">
        <v>1580</v>
      </c>
    </row>
    <row r="6" spans="1:46" ht="23.25" customHeight="1" x14ac:dyDescent="0.2">
      <c r="A6" s="2">
        <v>8</v>
      </c>
      <c r="B6" s="3">
        <v>12287</v>
      </c>
      <c r="C6" s="4" t="s">
        <v>303</v>
      </c>
      <c r="D6" s="8">
        <v>20062</v>
      </c>
      <c r="E6" s="18" t="s">
        <v>297</v>
      </c>
      <c r="F6" s="18" t="s">
        <v>102</v>
      </c>
      <c r="G6" s="18" t="s">
        <v>61</v>
      </c>
      <c r="H6" s="18">
        <v>3</v>
      </c>
      <c r="I6" s="18" t="s">
        <v>20</v>
      </c>
      <c r="J6" s="18" t="s">
        <v>103</v>
      </c>
      <c r="K6" s="18" t="s">
        <v>20</v>
      </c>
      <c r="L6" s="18"/>
      <c r="M6" s="18"/>
      <c r="N6" s="17" t="s">
        <v>110</v>
      </c>
      <c r="O6" s="17" t="s">
        <v>109</v>
      </c>
      <c r="P6" s="17" t="s">
        <v>149</v>
      </c>
      <c r="Q6" s="17" t="s">
        <v>149</v>
      </c>
      <c r="R6" s="17" t="s">
        <v>181</v>
      </c>
      <c r="S6" s="17" t="s">
        <v>88</v>
      </c>
      <c r="T6" s="17" t="s">
        <v>182</v>
      </c>
      <c r="U6" s="17" t="s">
        <v>169</v>
      </c>
      <c r="V6" s="17" t="s">
        <v>170</v>
      </c>
      <c r="W6" s="17">
        <v>14</v>
      </c>
      <c r="X6" s="17">
        <v>0</v>
      </c>
      <c r="Y6" s="17">
        <v>0</v>
      </c>
      <c r="Z6" s="17">
        <v>14</v>
      </c>
      <c r="AA6" s="17" t="s">
        <v>14</v>
      </c>
      <c r="AB6" s="17" t="s">
        <v>14</v>
      </c>
      <c r="AC6" s="17" t="s">
        <v>14</v>
      </c>
      <c r="AD6" s="17" t="s">
        <v>14</v>
      </c>
      <c r="AE6" s="17" t="s">
        <v>14</v>
      </c>
      <c r="AF6" s="17" t="s">
        <v>14</v>
      </c>
      <c r="AG6" s="17">
        <v>4</v>
      </c>
      <c r="AH6" s="17" t="s">
        <v>151</v>
      </c>
      <c r="AI6" s="17" t="s">
        <v>156</v>
      </c>
      <c r="AJ6" s="17">
        <v>1</v>
      </c>
      <c r="AK6" s="17" t="s">
        <v>144</v>
      </c>
      <c r="AL6" s="17" t="s">
        <v>159</v>
      </c>
      <c r="AM6" s="17" t="s">
        <v>14</v>
      </c>
      <c r="AN6" s="17" t="s">
        <v>143</v>
      </c>
      <c r="AO6" s="17" t="s">
        <v>14</v>
      </c>
      <c r="AP6" s="17" t="s">
        <v>14</v>
      </c>
      <c r="AQ6" s="10" t="s">
        <v>313</v>
      </c>
      <c r="AR6" s="10" t="s">
        <v>313</v>
      </c>
      <c r="AS6" s="21" t="s">
        <v>326</v>
      </c>
      <c r="AT6" s="2" t="s">
        <v>1580</v>
      </c>
    </row>
    <row r="7" spans="1:46" ht="17.25" customHeight="1" x14ac:dyDescent="0.2">
      <c r="A7" s="2">
        <v>9</v>
      </c>
      <c r="B7" s="3">
        <v>12288</v>
      </c>
      <c r="C7" s="4" t="s">
        <v>305</v>
      </c>
      <c r="D7" s="8">
        <v>20063</v>
      </c>
      <c r="E7" s="13" t="s">
        <v>304</v>
      </c>
      <c r="F7" s="13" t="s">
        <v>104</v>
      </c>
      <c r="G7" s="13" t="s">
        <v>88</v>
      </c>
      <c r="H7" s="14">
        <v>3</v>
      </c>
      <c r="I7" s="13" t="s">
        <v>20</v>
      </c>
      <c r="J7" s="15" t="s">
        <v>105</v>
      </c>
      <c r="K7" s="15" t="s">
        <v>20</v>
      </c>
      <c r="L7" s="15"/>
      <c r="M7" s="15"/>
      <c r="N7" s="16" t="s">
        <v>110</v>
      </c>
      <c r="O7" s="16" t="s">
        <v>109</v>
      </c>
      <c r="P7" s="16" t="s">
        <v>149</v>
      </c>
      <c r="Q7" s="16" t="s">
        <v>149</v>
      </c>
      <c r="R7" s="16" t="s">
        <v>181</v>
      </c>
      <c r="S7" s="16" t="s">
        <v>88</v>
      </c>
      <c r="T7" s="16" t="s">
        <v>182</v>
      </c>
      <c r="U7" s="16" t="s">
        <v>169</v>
      </c>
      <c r="V7" s="16" t="s">
        <v>170</v>
      </c>
      <c r="W7" s="16">
        <v>0</v>
      </c>
      <c r="X7" s="16">
        <v>84</v>
      </c>
      <c r="Y7" s="16">
        <v>0</v>
      </c>
      <c r="Z7" s="16">
        <v>84</v>
      </c>
      <c r="AA7" s="16" t="s">
        <v>14</v>
      </c>
      <c r="AB7" s="16" t="s">
        <v>14</v>
      </c>
      <c r="AC7" s="16" t="s">
        <v>14</v>
      </c>
      <c r="AD7" s="16" t="s">
        <v>14</v>
      </c>
      <c r="AE7" s="16" t="s">
        <v>14</v>
      </c>
      <c r="AF7" s="16" t="s">
        <v>14</v>
      </c>
      <c r="AG7" s="16">
        <v>4</v>
      </c>
      <c r="AH7" s="16" t="s">
        <v>151</v>
      </c>
      <c r="AI7" s="16" t="s">
        <v>141</v>
      </c>
      <c r="AJ7" s="16">
        <v>6</v>
      </c>
      <c r="AK7" s="16" t="s">
        <v>144</v>
      </c>
      <c r="AL7" s="16" t="s">
        <v>148</v>
      </c>
      <c r="AM7" s="16" t="s">
        <v>14</v>
      </c>
      <c r="AN7" s="16" t="s">
        <v>143</v>
      </c>
      <c r="AO7" s="16" t="s">
        <v>14</v>
      </c>
      <c r="AP7" s="16" t="s">
        <v>14</v>
      </c>
      <c r="AQ7" s="10" t="s">
        <v>312</v>
      </c>
      <c r="AR7" s="10" t="s">
        <v>312</v>
      </c>
      <c r="AS7" s="22" t="s">
        <v>326</v>
      </c>
      <c r="AT7" s="2" t="s">
        <v>1580</v>
      </c>
    </row>
    <row r="8" spans="1:46" ht="17.25" customHeight="1" x14ac:dyDescent="0.2">
      <c r="A8" s="2">
        <v>10</v>
      </c>
      <c r="B8" s="3">
        <v>12255</v>
      </c>
      <c r="C8" s="4" t="s">
        <v>90</v>
      </c>
      <c r="D8" s="8">
        <v>20026</v>
      </c>
      <c r="E8" s="13" t="s">
        <v>91</v>
      </c>
      <c r="F8" s="13" t="s">
        <v>92</v>
      </c>
      <c r="G8" s="13" t="s">
        <v>61</v>
      </c>
      <c r="H8" s="14">
        <v>3</v>
      </c>
      <c r="I8" s="13" t="s">
        <v>20</v>
      </c>
      <c r="J8" s="15" t="s">
        <v>93</v>
      </c>
      <c r="K8" s="15" t="s">
        <v>20</v>
      </c>
      <c r="L8" s="15"/>
      <c r="M8" s="15"/>
      <c r="N8" s="16" t="s">
        <v>110</v>
      </c>
      <c r="O8" s="16" t="s">
        <v>109</v>
      </c>
      <c r="P8" s="16" t="s">
        <v>149</v>
      </c>
      <c r="Q8" s="16" t="s">
        <v>149</v>
      </c>
      <c r="R8" s="16" t="s">
        <v>181</v>
      </c>
      <c r="S8" s="16" t="s">
        <v>88</v>
      </c>
      <c r="T8" s="16" t="s">
        <v>182</v>
      </c>
      <c r="U8" s="16" t="s">
        <v>169</v>
      </c>
      <c r="V8" s="16" t="s">
        <v>170</v>
      </c>
      <c r="W8" s="16">
        <v>0</v>
      </c>
      <c r="X8" s="16">
        <v>84</v>
      </c>
      <c r="Y8" s="16">
        <v>0</v>
      </c>
      <c r="Z8" s="16">
        <v>84</v>
      </c>
      <c r="AA8" s="16" t="s">
        <v>295</v>
      </c>
      <c r="AB8" s="16" t="s">
        <v>140</v>
      </c>
      <c r="AC8" s="16" t="s">
        <v>82</v>
      </c>
      <c r="AD8" s="16" t="s">
        <v>140</v>
      </c>
      <c r="AE8" s="16" t="s">
        <v>296</v>
      </c>
      <c r="AF8" s="16" t="s">
        <v>140</v>
      </c>
      <c r="AG8" s="16">
        <v>4</v>
      </c>
      <c r="AH8" s="16" t="s">
        <v>151</v>
      </c>
      <c r="AI8" s="16" t="s">
        <v>141</v>
      </c>
      <c r="AJ8" s="16">
        <v>6</v>
      </c>
      <c r="AK8" s="16" t="s">
        <v>144</v>
      </c>
      <c r="AL8" s="16" t="s">
        <v>159</v>
      </c>
      <c r="AM8" s="16" t="s">
        <v>14</v>
      </c>
      <c r="AN8" s="16" t="s">
        <v>143</v>
      </c>
      <c r="AO8" s="16" t="s">
        <v>14</v>
      </c>
      <c r="AP8" s="16" t="s">
        <v>139</v>
      </c>
      <c r="AQ8" s="10" t="s">
        <v>313</v>
      </c>
      <c r="AR8" s="10" t="s">
        <v>313</v>
      </c>
      <c r="AS8" s="22" t="s">
        <v>326</v>
      </c>
      <c r="AT8" s="2" t="s">
        <v>1580</v>
      </c>
    </row>
  </sheetData>
  <autoFilter ref="A1:AR8">
    <sortState ref="A2:AR21">
      <sortCondition ref="A2:A21"/>
    </sortState>
  </autoFilter>
  <sortState ref="A2:AR21">
    <sortCondition ref="E2:E21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J8"/>
  <sheetViews>
    <sheetView workbookViewId="0">
      <pane ySplit="1" topLeftCell="A2" activePane="bottomLeft" state="frozen"/>
      <selection activeCell="I5" sqref="I5"/>
      <selection pane="bottomLeft" activeCell="AJ11" sqref="AJ11"/>
    </sheetView>
  </sheetViews>
  <sheetFormatPr defaultRowHeight="15" x14ac:dyDescent="0.25"/>
  <cols>
    <col min="1" max="1" width="0.7109375" style="89" customWidth="1"/>
    <col min="2" max="2" width="18.85546875" style="89" customWidth="1"/>
    <col min="3" max="3" width="22.85546875" style="89" customWidth="1"/>
    <col min="4" max="8" width="0" style="89" hidden="1" customWidth="1"/>
    <col min="9" max="9" width="39.7109375" style="90" customWidth="1"/>
    <col min="10" max="10" width="13.28515625" style="89" customWidth="1"/>
    <col min="11" max="22" width="0" style="89" hidden="1" customWidth="1"/>
    <col min="23" max="23" width="9.140625" style="89"/>
    <col min="24" max="25" width="0" style="89" hidden="1" customWidth="1"/>
    <col min="26" max="26" width="14" style="89" hidden="1" customWidth="1"/>
    <col min="27" max="29" width="0" style="89" hidden="1" customWidth="1"/>
    <col min="30" max="30" width="9.140625" style="89"/>
    <col min="31" max="34" width="0" style="89" hidden="1" customWidth="1"/>
    <col min="35" max="35" width="46.85546875" style="90" customWidth="1"/>
    <col min="36" max="36" width="18.28515625" style="89" bestFit="1" customWidth="1"/>
    <col min="37" max="16384" width="9.140625" style="89"/>
  </cols>
  <sheetData>
    <row r="1" spans="1:36" s="81" customFormat="1" x14ac:dyDescent="0.25">
      <c r="A1" s="81" t="s">
        <v>547</v>
      </c>
      <c r="B1" s="81" t="s">
        <v>117</v>
      </c>
      <c r="C1" s="81" t="s">
        <v>114</v>
      </c>
      <c r="D1" s="81" t="s">
        <v>116</v>
      </c>
      <c r="E1" s="81" t="s">
        <v>115</v>
      </c>
      <c r="F1" s="81" t="s">
        <v>548</v>
      </c>
      <c r="G1" s="81" t="s">
        <v>113</v>
      </c>
      <c r="H1" s="81" t="s">
        <v>549</v>
      </c>
      <c r="I1" s="83" t="s">
        <v>550</v>
      </c>
      <c r="J1" s="81" t="s">
        <v>551</v>
      </c>
      <c r="K1" s="81" t="s">
        <v>552</v>
      </c>
      <c r="L1" s="81" t="s">
        <v>111</v>
      </c>
      <c r="M1" s="81" t="s">
        <v>553</v>
      </c>
      <c r="N1" s="81" t="s">
        <v>554</v>
      </c>
      <c r="O1" s="81" t="s">
        <v>118</v>
      </c>
      <c r="P1" s="81" t="s">
        <v>119</v>
      </c>
      <c r="Q1" s="81" t="s">
        <v>120</v>
      </c>
      <c r="R1" s="81" t="s">
        <v>121</v>
      </c>
      <c r="S1" s="81" t="s">
        <v>555</v>
      </c>
      <c r="T1" s="81" t="s">
        <v>556</v>
      </c>
      <c r="U1" s="81" t="s">
        <v>557</v>
      </c>
      <c r="V1" s="81" t="s">
        <v>2</v>
      </c>
      <c r="W1" s="81" t="s">
        <v>3</v>
      </c>
      <c r="X1" s="81" t="s">
        <v>558</v>
      </c>
      <c r="Y1" s="81" t="s">
        <v>112</v>
      </c>
      <c r="Z1" s="81" t="s">
        <v>559</v>
      </c>
      <c r="AA1" s="81" t="s">
        <v>133</v>
      </c>
      <c r="AB1" s="81" t="s">
        <v>134</v>
      </c>
      <c r="AC1" s="81" t="s">
        <v>132</v>
      </c>
      <c r="AD1" s="81" t="s">
        <v>560</v>
      </c>
      <c r="AE1" s="81" t="s">
        <v>136</v>
      </c>
      <c r="AF1" s="81" t="s">
        <v>128</v>
      </c>
      <c r="AG1" s="81" t="s">
        <v>129</v>
      </c>
      <c r="AH1" s="81" t="s">
        <v>131</v>
      </c>
      <c r="AI1" s="83" t="s">
        <v>621</v>
      </c>
      <c r="AJ1" s="81" t="s">
        <v>1578</v>
      </c>
    </row>
    <row r="2" spans="1:36" s="84" customFormat="1" ht="60" x14ac:dyDescent="0.25">
      <c r="A2" s="84" t="s">
        <v>139</v>
      </c>
      <c r="B2" s="84" t="s">
        <v>154</v>
      </c>
      <c r="C2" s="84" t="s">
        <v>622</v>
      </c>
      <c r="D2" s="84" t="s">
        <v>145</v>
      </c>
      <c r="E2" s="84" t="s">
        <v>623</v>
      </c>
      <c r="F2" s="84" t="s">
        <v>624</v>
      </c>
      <c r="G2" s="84" t="s">
        <v>625</v>
      </c>
      <c r="H2" s="84">
        <v>11441</v>
      </c>
      <c r="I2" s="88" t="s">
        <v>626</v>
      </c>
      <c r="J2" s="84" t="s">
        <v>627</v>
      </c>
      <c r="K2" s="84" t="s">
        <v>628</v>
      </c>
      <c r="L2" s="84" t="s">
        <v>149</v>
      </c>
      <c r="M2" s="84" t="s">
        <v>629</v>
      </c>
      <c r="N2" s="84" t="s">
        <v>630</v>
      </c>
      <c r="O2" s="84">
        <v>0</v>
      </c>
      <c r="P2" s="84">
        <v>0</v>
      </c>
      <c r="Q2" s="84">
        <v>12</v>
      </c>
      <c r="R2" s="84">
        <v>12</v>
      </c>
      <c r="S2" s="84">
        <v>3</v>
      </c>
      <c r="T2" s="84">
        <v>30</v>
      </c>
      <c r="U2" s="84">
        <v>0</v>
      </c>
      <c r="V2" s="84">
        <v>18785</v>
      </c>
      <c r="W2" s="84" t="s">
        <v>632</v>
      </c>
      <c r="X2" s="84">
        <v>1</v>
      </c>
      <c r="Y2" s="84" t="s">
        <v>149</v>
      </c>
      <c r="Z2" s="84" t="s">
        <v>626</v>
      </c>
      <c r="AA2" s="84" t="s">
        <v>159</v>
      </c>
      <c r="AC2" s="84" t="s">
        <v>144</v>
      </c>
      <c r="AD2" s="84" t="s">
        <v>568</v>
      </c>
      <c r="AF2" s="84">
        <v>5</v>
      </c>
      <c r="AG2" s="84" t="s">
        <v>147</v>
      </c>
      <c r="AH2" s="84">
        <v>1</v>
      </c>
      <c r="AI2" s="86" t="s">
        <v>631</v>
      </c>
      <c r="AJ2" s="98" t="s">
        <v>1581</v>
      </c>
    </row>
    <row r="3" spans="1:36" s="84" customFormat="1" x14ac:dyDescent="0.25">
      <c r="A3" s="84" t="s">
        <v>139</v>
      </c>
      <c r="B3" s="84" t="s">
        <v>173</v>
      </c>
      <c r="C3" s="84" t="s">
        <v>633</v>
      </c>
      <c r="D3" s="84" t="s">
        <v>155</v>
      </c>
      <c r="E3" s="84" t="s">
        <v>634</v>
      </c>
      <c r="F3" s="84" t="s">
        <v>635</v>
      </c>
      <c r="G3" s="84" t="s">
        <v>636</v>
      </c>
      <c r="H3" s="84">
        <v>10402</v>
      </c>
      <c r="I3" s="88" t="s">
        <v>637</v>
      </c>
      <c r="J3" s="84" t="s">
        <v>638</v>
      </c>
      <c r="K3" s="84" t="s">
        <v>639</v>
      </c>
      <c r="L3" s="84" t="s">
        <v>149</v>
      </c>
      <c r="M3" s="84" t="s">
        <v>640</v>
      </c>
      <c r="N3" s="84" t="s">
        <v>641</v>
      </c>
      <c r="O3" s="84">
        <v>28</v>
      </c>
      <c r="P3" s="84">
        <v>0</v>
      </c>
      <c r="Q3" s="84">
        <v>0</v>
      </c>
      <c r="R3" s="84">
        <v>28</v>
      </c>
      <c r="S3" s="84">
        <v>1</v>
      </c>
      <c r="T3" s="84">
        <v>150</v>
      </c>
      <c r="U3" s="84">
        <v>1</v>
      </c>
      <c r="V3" s="84">
        <v>17106</v>
      </c>
      <c r="W3" s="84" t="s">
        <v>642</v>
      </c>
      <c r="X3" s="84">
        <v>1</v>
      </c>
      <c r="Y3" s="84" t="s">
        <v>149</v>
      </c>
      <c r="Z3" s="84" t="s">
        <v>637</v>
      </c>
      <c r="AA3" s="84" t="s">
        <v>143</v>
      </c>
      <c r="AC3" s="84" t="s">
        <v>144</v>
      </c>
      <c r="AD3" s="84" t="s">
        <v>568</v>
      </c>
      <c r="AF3" s="84">
        <v>4</v>
      </c>
      <c r="AG3" s="84" t="s">
        <v>151</v>
      </c>
      <c r="AH3" s="84">
        <v>2</v>
      </c>
      <c r="AI3" s="86" t="s">
        <v>643</v>
      </c>
      <c r="AJ3" s="98" t="s">
        <v>1581</v>
      </c>
    </row>
    <row r="4" spans="1:36" s="84" customFormat="1" ht="30" x14ac:dyDescent="0.25">
      <c r="A4" s="84" t="s">
        <v>139</v>
      </c>
      <c r="B4" s="84" t="s">
        <v>166</v>
      </c>
      <c r="C4" s="84" t="s">
        <v>644</v>
      </c>
      <c r="D4" s="84" t="s">
        <v>571</v>
      </c>
      <c r="E4" s="84" t="s">
        <v>645</v>
      </c>
      <c r="F4" s="84" t="s">
        <v>646</v>
      </c>
      <c r="G4" s="84" t="s">
        <v>647</v>
      </c>
      <c r="H4" s="84">
        <v>12120</v>
      </c>
      <c r="I4" s="88" t="s">
        <v>648</v>
      </c>
      <c r="J4" s="84" t="s">
        <v>649</v>
      </c>
      <c r="K4" s="84" t="s">
        <v>650</v>
      </c>
      <c r="L4" s="84" t="s">
        <v>149</v>
      </c>
      <c r="M4" s="84" t="s">
        <v>651</v>
      </c>
      <c r="N4" s="84" t="s">
        <v>652</v>
      </c>
      <c r="O4" s="84">
        <v>28</v>
      </c>
      <c r="P4" s="84">
        <v>0</v>
      </c>
      <c r="Q4" s="84">
        <v>0</v>
      </c>
      <c r="R4" s="84">
        <v>28</v>
      </c>
      <c r="S4" s="84">
        <v>1</v>
      </c>
      <c r="T4" s="84">
        <v>0</v>
      </c>
      <c r="U4" s="84">
        <v>1</v>
      </c>
      <c r="V4" s="84">
        <v>19827</v>
      </c>
      <c r="W4" s="84" t="s">
        <v>654</v>
      </c>
      <c r="X4" s="84">
        <v>1</v>
      </c>
      <c r="Y4" s="84" t="s">
        <v>149</v>
      </c>
      <c r="Z4" s="84" t="s">
        <v>648</v>
      </c>
      <c r="AA4" s="84" t="s">
        <v>148</v>
      </c>
      <c r="AC4" s="84" t="s">
        <v>144</v>
      </c>
      <c r="AD4" s="84" t="s">
        <v>570</v>
      </c>
      <c r="AF4" s="84">
        <v>2</v>
      </c>
      <c r="AG4" s="84" t="s">
        <v>151</v>
      </c>
      <c r="AH4" s="84">
        <v>2</v>
      </c>
      <c r="AI4" s="86" t="s">
        <v>653</v>
      </c>
      <c r="AJ4" s="98" t="s">
        <v>1581</v>
      </c>
    </row>
    <row r="5" spans="1:36" s="84" customFormat="1" ht="30" x14ac:dyDescent="0.25">
      <c r="A5" s="84" t="s">
        <v>139</v>
      </c>
      <c r="B5" s="84" t="s">
        <v>166</v>
      </c>
      <c r="C5" s="84" t="s">
        <v>644</v>
      </c>
      <c r="D5" s="84" t="s">
        <v>571</v>
      </c>
      <c r="E5" s="84" t="s">
        <v>645</v>
      </c>
      <c r="F5" s="84" t="s">
        <v>646</v>
      </c>
      <c r="G5" s="84" t="s">
        <v>647</v>
      </c>
      <c r="H5" s="84">
        <v>12124</v>
      </c>
      <c r="I5" s="102" t="s">
        <v>655</v>
      </c>
      <c r="J5" s="84" t="s">
        <v>656</v>
      </c>
      <c r="K5" s="84" t="s">
        <v>657</v>
      </c>
      <c r="L5" s="84" t="s">
        <v>149</v>
      </c>
      <c r="M5" s="84" t="s">
        <v>651</v>
      </c>
      <c r="N5" s="84" t="s">
        <v>652</v>
      </c>
      <c r="O5" s="84">
        <v>28</v>
      </c>
      <c r="P5" s="84">
        <v>0</v>
      </c>
      <c r="Q5" s="84">
        <v>0</v>
      </c>
      <c r="R5" s="84">
        <v>28</v>
      </c>
      <c r="S5" s="84">
        <v>1</v>
      </c>
      <c r="T5" s="84">
        <v>0</v>
      </c>
      <c r="U5" s="84">
        <v>1</v>
      </c>
      <c r="V5" s="84">
        <v>19833</v>
      </c>
      <c r="W5" s="84" t="s">
        <v>659</v>
      </c>
      <c r="X5" s="84">
        <v>1</v>
      </c>
      <c r="Y5" s="84" t="s">
        <v>149</v>
      </c>
      <c r="Z5" s="84" t="s">
        <v>655</v>
      </c>
      <c r="AA5" s="84" t="s">
        <v>143</v>
      </c>
      <c r="AC5" s="84" t="s">
        <v>144</v>
      </c>
      <c r="AD5" s="84" t="s">
        <v>570</v>
      </c>
      <c r="AF5" s="84">
        <v>2</v>
      </c>
      <c r="AG5" s="84" t="s">
        <v>151</v>
      </c>
      <c r="AH5" s="84">
        <v>2</v>
      </c>
      <c r="AI5" s="86" t="s">
        <v>658</v>
      </c>
      <c r="AJ5" s="98" t="s">
        <v>1581</v>
      </c>
    </row>
    <row r="6" spans="1:36" s="84" customFormat="1" ht="30" x14ac:dyDescent="0.25">
      <c r="A6" s="84" t="s">
        <v>139</v>
      </c>
      <c r="B6" s="84" t="s">
        <v>166</v>
      </c>
      <c r="C6" s="84" t="s">
        <v>644</v>
      </c>
      <c r="D6" s="84" t="s">
        <v>571</v>
      </c>
      <c r="E6" s="84" t="s">
        <v>645</v>
      </c>
      <c r="F6" s="84" t="s">
        <v>646</v>
      </c>
      <c r="G6" s="84" t="s">
        <v>647</v>
      </c>
      <c r="H6" s="84">
        <v>12124</v>
      </c>
      <c r="I6" s="88" t="s">
        <v>655</v>
      </c>
      <c r="J6" s="84" t="s">
        <v>656</v>
      </c>
      <c r="K6" s="84" t="s">
        <v>657</v>
      </c>
      <c r="L6" s="84" t="s">
        <v>149</v>
      </c>
      <c r="M6" s="84" t="s">
        <v>651</v>
      </c>
      <c r="N6" s="84" t="s">
        <v>652</v>
      </c>
      <c r="O6" s="84">
        <v>28</v>
      </c>
      <c r="P6" s="84">
        <v>0</v>
      </c>
      <c r="Q6" s="84">
        <v>0</v>
      </c>
      <c r="R6" s="84">
        <v>28</v>
      </c>
      <c r="S6" s="84">
        <v>1</v>
      </c>
      <c r="T6" s="84">
        <v>0</v>
      </c>
      <c r="U6" s="84">
        <v>1</v>
      </c>
      <c r="V6" s="84">
        <v>19836</v>
      </c>
      <c r="W6" s="84" t="s">
        <v>660</v>
      </c>
      <c r="X6" s="84">
        <v>5</v>
      </c>
      <c r="Y6" s="84" t="s">
        <v>592</v>
      </c>
      <c r="Z6" s="84" t="s">
        <v>655</v>
      </c>
      <c r="AA6" s="84" t="s">
        <v>143</v>
      </c>
      <c r="AB6" s="84" t="s">
        <v>143</v>
      </c>
      <c r="AC6" s="84" t="s">
        <v>144</v>
      </c>
      <c r="AD6" s="84" t="s">
        <v>570</v>
      </c>
      <c r="AF6" s="84">
        <v>2</v>
      </c>
      <c r="AG6" s="84" t="s">
        <v>151</v>
      </c>
      <c r="AH6" s="84">
        <v>2</v>
      </c>
      <c r="AI6" s="86" t="s">
        <v>658</v>
      </c>
      <c r="AJ6" s="98" t="s">
        <v>1581</v>
      </c>
    </row>
    <row r="7" spans="1:36" s="84" customFormat="1" ht="120" x14ac:dyDescent="0.25">
      <c r="A7" s="84" t="s">
        <v>139</v>
      </c>
      <c r="B7" s="84" t="s">
        <v>153</v>
      </c>
      <c r="C7" s="84" t="s">
        <v>661</v>
      </c>
      <c r="D7" s="84" t="s">
        <v>145</v>
      </c>
      <c r="E7" s="84" t="s">
        <v>662</v>
      </c>
      <c r="F7" s="84" t="s">
        <v>663</v>
      </c>
      <c r="G7" s="84" t="s">
        <v>664</v>
      </c>
      <c r="H7" s="84">
        <v>11697</v>
      </c>
      <c r="I7" s="88" t="s">
        <v>665</v>
      </c>
      <c r="J7" s="84" t="s">
        <v>666</v>
      </c>
      <c r="K7" s="84" t="s">
        <v>667</v>
      </c>
      <c r="L7" s="84" t="s">
        <v>149</v>
      </c>
      <c r="M7" s="84" t="s">
        <v>668</v>
      </c>
      <c r="N7" s="84" t="s">
        <v>669</v>
      </c>
      <c r="O7" s="84">
        <v>12</v>
      </c>
      <c r="P7" s="84">
        <v>2</v>
      </c>
      <c r="Q7" s="84">
        <v>0</v>
      </c>
      <c r="R7" s="84">
        <v>14</v>
      </c>
      <c r="S7" s="84">
        <v>1</v>
      </c>
      <c r="T7" s="84">
        <v>30</v>
      </c>
      <c r="U7" s="84">
        <v>0</v>
      </c>
      <c r="V7" s="84">
        <v>19237</v>
      </c>
      <c r="W7" s="84" t="s">
        <v>672</v>
      </c>
      <c r="X7" s="84">
        <v>1</v>
      </c>
      <c r="Y7" s="84" t="s">
        <v>149</v>
      </c>
      <c r="Z7" s="84" t="s">
        <v>670</v>
      </c>
      <c r="AA7" s="84" t="s">
        <v>143</v>
      </c>
      <c r="AC7" s="84" t="s">
        <v>144</v>
      </c>
      <c r="AD7" s="84" t="s">
        <v>570</v>
      </c>
      <c r="AF7" s="84">
        <v>1</v>
      </c>
      <c r="AG7" s="84" t="s">
        <v>147</v>
      </c>
      <c r="AH7" s="84">
        <v>1</v>
      </c>
      <c r="AI7" s="86" t="s">
        <v>671</v>
      </c>
      <c r="AJ7" s="98" t="s">
        <v>1581</v>
      </c>
    </row>
    <row r="8" spans="1:36" s="84" customFormat="1" ht="120" x14ac:dyDescent="0.25">
      <c r="A8" s="84" t="s">
        <v>139</v>
      </c>
      <c r="B8" s="84" t="s">
        <v>153</v>
      </c>
      <c r="C8" s="84" t="s">
        <v>661</v>
      </c>
      <c r="D8" s="84" t="s">
        <v>145</v>
      </c>
      <c r="E8" s="84" t="s">
        <v>662</v>
      </c>
      <c r="F8" s="84" t="s">
        <v>663</v>
      </c>
      <c r="G8" s="84" t="s">
        <v>664</v>
      </c>
      <c r="H8" s="84">
        <v>11697</v>
      </c>
      <c r="I8" s="88" t="s">
        <v>665</v>
      </c>
      <c r="J8" s="84" t="s">
        <v>666</v>
      </c>
      <c r="K8" s="84" t="s">
        <v>667</v>
      </c>
      <c r="L8" s="84" t="s">
        <v>149</v>
      </c>
      <c r="M8" s="84" t="s">
        <v>668</v>
      </c>
      <c r="N8" s="84" t="s">
        <v>669</v>
      </c>
      <c r="O8" s="84">
        <v>12</v>
      </c>
      <c r="P8" s="84">
        <v>2</v>
      </c>
      <c r="Q8" s="84">
        <v>0</v>
      </c>
      <c r="R8" s="84">
        <v>14</v>
      </c>
      <c r="S8" s="84">
        <v>1</v>
      </c>
      <c r="T8" s="84">
        <v>30</v>
      </c>
      <c r="U8" s="84">
        <v>0</v>
      </c>
      <c r="V8" s="84">
        <v>19239</v>
      </c>
      <c r="W8" s="84" t="s">
        <v>673</v>
      </c>
      <c r="X8" s="84">
        <v>5</v>
      </c>
      <c r="Y8" s="84" t="s">
        <v>592</v>
      </c>
      <c r="Z8" s="84" t="s">
        <v>670</v>
      </c>
      <c r="AA8" s="84" t="s">
        <v>143</v>
      </c>
      <c r="AB8" s="84" t="s">
        <v>143</v>
      </c>
      <c r="AC8" s="84" t="s">
        <v>144</v>
      </c>
      <c r="AD8" s="84" t="s">
        <v>570</v>
      </c>
      <c r="AF8" s="84">
        <v>1</v>
      </c>
      <c r="AG8" s="84" t="s">
        <v>147</v>
      </c>
      <c r="AH8" s="84">
        <v>1</v>
      </c>
      <c r="AI8" s="86" t="s">
        <v>671</v>
      </c>
      <c r="AJ8" s="98" t="s">
        <v>1581</v>
      </c>
    </row>
  </sheetData>
  <autoFilter ref="A1:AI8"/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J5"/>
  <sheetViews>
    <sheetView workbookViewId="0">
      <selection activeCell="G41" sqref="G41"/>
    </sheetView>
  </sheetViews>
  <sheetFormatPr defaultRowHeight="15" x14ac:dyDescent="0.25"/>
  <cols>
    <col min="1" max="16384" width="9.140625" style="91"/>
  </cols>
  <sheetData>
    <row r="1" spans="1:114" x14ac:dyDescent="0.25">
      <c r="A1" s="91" t="s">
        <v>547</v>
      </c>
      <c r="B1" s="91" t="s">
        <v>117</v>
      </c>
      <c r="C1" s="91" t="s">
        <v>114</v>
      </c>
      <c r="D1" s="91" t="s">
        <v>116</v>
      </c>
      <c r="E1" s="91" t="s">
        <v>115</v>
      </c>
      <c r="F1" s="91" t="s">
        <v>548</v>
      </c>
      <c r="G1" s="91" t="s">
        <v>113</v>
      </c>
      <c r="H1" s="91" t="s">
        <v>549</v>
      </c>
      <c r="I1" s="91" t="s">
        <v>550</v>
      </c>
      <c r="J1" s="91" t="s">
        <v>551</v>
      </c>
      <c r="K1" s="91" t="s">
        <v>552</v>
      </c>
      <c r="L1" s="91" t="s">
        <v>111</v>
      </c>
      <c r="M1" s="91" t="s">
        <v>553</v>
      </c>
      <c r="N1" s="91" t="s">
        <v>554</v>
      </c>
      <c r="O1" s="91" t="s">
        <v>118</v>
      </c>
      <c r="P1" s="91" t="s">
        <v>119</v>
      </c>
      <c r="Q1" s="91" t="s">
        <v>120</v>
      </c>
      <c r="R1" s="91" t="s">
        <v>121</v>
      </c>
      <c r="S1" s="91" t="s">
        <v>555</v>
      </c>
      <c r="T1" s="91" t="s">
        <v>556</v>
      </c>
      <c r="U1" s="91" t="s">
        <v>557</v>
      </c>
      <c r="V1" s="91" t="s">
        <v>2</v>
      </c>
      <c r="W1" s="91" t="s">
        <v>3</v>
      </c>
      <c r="X1" s="91" t="s">
        <v>558</v>
      </c>
      <c r="Y1" s="91" t="s">
        <v>112</v>
      </c>
      <c r="Z1" s="91" t="s">
        <v>559</v>
      </c>
      <c r="AA1" s="91" t="s">
        <v>133</v>
      </c>
      <c r="AB1" s="91" t="s">
        <v>134</v>
      </c>
      <c r="AC1" s="91" t="s">
        <v>132</v>
      </c>
      <c r="AD1" s="91" t="s">
        <v>560</v>
      </c>
      <c r="AE1" s="91" t="s">
        <v>136</v>
      </c>
      <c r="AF1" s="91" t="s">
        <v>128</v>
      </c>
      <c r="AG1" s="91" t="s">
        <v>129</v>
      </c>
      <c r="AH1" s="91" t="s">
        <v>131</v>
      </c>
      <c r="AI1" s="91" t="s">
        <v>137</v>
      </c>
      <c r="AJ1" s="91" t="s">
        <v>138</v>
      </c>
      <c r="AK1" s="91" t="s">
        <v>130</v>
      </c>
      <c r="AL1" s="91" t="s">
        <v>561</v>
      </c>
      <c r="AM1" s="91" t="s">
        <v>122</v>
      </c>
      <c r="AN1" s="91" t="s">
        <v>123</v>
      </c>
      <c r="AO1" s="91" t="s">
        <v>124</v>
      </c>
      <c r="AP1" s="91" t="s">
        <v>125</v>
      </c>
      <c r="AQ1" s="91" t="s">
        <v>126</v>
      </c>
      <c r="AR1" s="91" t="s">
        <v>127</v>
      </c>
      <c r="AS1" s="91" t="s">
        <v>674</v>
      </c>
      <c r="AT1" s="91" t="s">
        <v>675</v>
      </c>
      <c r="AU1" s="91" t="s">
        <v>676</v>
      </c>
      <c r="AV1" s="91" t="s">
        <v>677</v>
      </c>
      <c r="AW1" s="91" t="s">
        <v>678</v>
      </c>
      <c r="AX1" s="91" t="s">
        <v>679</v>
      </c>
      <c r="AY1" s="91" t="s">
        <v>680</v>
      </c>
      <c r="AZ1" s="91" t="s">
        <v>681</v>
      </c>
      <c r="BA1" s="91" t="s">
        <v>682</v>
      </c>
      <c r="BB1" s="91" t="s">
        <v>683</v>
      </c>
      <c r="BC1" s="91" t="s">
        <v>684</v>
      </c>
      <c r="BD1" s="91" t="s">
        <v>685</v>
      </c>
      <c r="BE1" s="91" t="s">
        <v>686</v>
      </c>
      <c r="BF1" s="91" t="s">
        <v>687</v>
      </c>
      <c r="BG1" s="91" t="s">
        <v>688</v>
      </c>
      <c r="BH1" s="91" t="s">
        <v>689</v>
      </c>
      <c r="BI1" s="91" t="s">
        <v>690</v>
      </c>
      <c r="BJ1" s="91" t="s">
        <v>691</v>
      </c>
      <c r="BK1" s="91" t="s">
        <v>692</v>
      </c>
      <c r="BL1" s="91" t="s">
        <v>693</v>
      </c>
      <c r="BM1" s="91" t="s">
        <v>694</v>
      </c>
      <c r="BN1" s="91" t="s">
        <v>695</v>
      </c>
      <c r="BO1" s="91" t="s">
        <v>696</v>
      </c>
      <c r="BP1" s="91" t="s">
        <v>697</v>
      </c>
      <c r="BQ1" s="91" t="s">
        <v>698</v>
      </c>
      <c r="BR1" s="91" t="s">
        <v>699</v>
      </c>
      <c r="BS1" s="91" t="s">
        <v>700</v>
      </c>
      <c r="BT1" s="91" t="s">
        <v>701</v>
      </c>
      <c r="BU1" s="91" t="s">
        <v>702</v>
      </c>
      <c r="BV1" s="91" t="s">
        <v>703</v>
      </c>
      <c r="BW1" s="91" t="s">
        <v>704</v>
      </c>
      <c r="BX1" s="91" t="s">
        <v>705</v>
      </c>
      <c r="BY1" s="91" t="s">
        <v>706</v>
      </c>
      <c r="BZ1" s="91" t="s">
        <v>707</v>
      </c>
      <c r="CA1" s="91" t="s">
        <v>708</v>
      </c>
      <c r="CB1" s="91" t="s">
        <v>709</v>
      </c>
      <c r="CC1" s="91" t="s">
        <v>710</v>
      </c>
      <c r="CD1" s="91" t="s">
        <v>711</v>
      </c>
      <c r="CE1" s="91" t="s">
        <v>712</v>
      </c>
      <c r="CF1" s="91" t="s">
        <v>713</v>
      </c>
      <c r="CG1" s="91" t="s">
        <v>714</v>
      </c>
      <c r="CH1" s="91" t="s">
        <v>715</v>
      </c>
      <c r="CI1" s="91" t="s">
        <v>716</v>
      </c>
      <c r="CJ1" s="91" t="s">
        <v>717</v>
      </c>
      <c r="CK1" s="91" t="s">
        <v>718</v>
      </c>
      <c r="CL1" s="91" t="s">
        <v>719</v>
      </c>
      <c r="CM1" s="91" t="s">
        <v>720</v>
      </c>
      <c r="CN1" s="91" t="s">
        <v>721</v>
      </c>
      <c r="CO1" s="91" t="s">
        <v>722</v>
      </c>
      <c r="CP1" s="91" t="s">
        <v>723</v>
      </c>
      <c r="CQ1" s="91" t="s">
        <v>724</v>
      </c>
      <c r="CR1" s="91" t="s">
        <v>725</v>
      </c>
      <c r="CS1" s="91" t="s">
        <v>135</v>
      </c>
      <c r="CT1" s="91" t="s">
        <v>726</v>
      </c>
      <c r="CU1" s="91" t="s">
        <v>727</v>
      </c>
      <c r="CV1" s="91" t="s">
        <v>728</v>
      </c>
      <c r="CW1" s="91" t="s">
        <v>729</v>
      </c>
      <c r="CX1" s="91" t="s">
        <v>730</v>
      </c>
      <c r="CY1" s="91" t="s">
        <v>731</v>
      </c>
      <c r="CZ1" s="91" t="s">
        <v>732</v>
      </c>
      <c r="DA1" s="91" t="s">
        <v>733</v>
      </c>
      <c r="DB1" s="91" t="s">
        <v>734</v>
      </c>
      <c r="DC1" s="91" t="s">
        <v>735</v>
      </c>
      <c r="DD1" s="91" t="s">
        <v>736</v>
      </c>
      <c r="DE1" s="91" t="s">
        <v>737</v>
      </c>
      <c r="DF1" s="91" t="s">
        <v>738</v>
      </c>
      <c r="DG1" s="91" t="s">
        <v>739</v>
      </c>
      <c r="DH1" s="91" t="s">
        <v>740</v>
      </c>
      <c r="DI1" s="91" t="s">
        <v>741</v>
      </c>
      <c r="DJ1" s="91" t="s">
        <v>742</v>
      </c>
    </row>
    <row r="5" spans="1:114" x14ac:dyDescent="0.25">
      <c r="I5" s="10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V11"/>
  <sheetViews>
    <sheetView topLeftCell="C1" zoomScale="85" zoomScaleNormal="85" workbookViewId="0">
      <pane ySplit="1" topLeftCell="A11" activePane="bottomLeft" state="frozen"/>
      <selection activeCell="I5" sqref="I5"/>
      <selection pane="bottomLeft" activeCell="AR17" sqref="AR17"/>
    </sheetView>
  </sheetViews>
  <sheetFormatPr defaultRowHeight="15" x14ac:dyDescent="0.25"/>
  <cols>
    <col min="1" max="1" width="1.5703125" style="89" customWidth="1"/>
    <col min="2" max="2" width="16.5703125" style="89" customWidth="1"/>
    <col min="3" max="3" width="17" style="90" customWidth="1"/>
    <col min="4" max="8" width="0" style="90" hidden="1" customWidth="1"/>
    <col min="9" max="9" width="27" style="90" customWidth="1"/>
    <col min="10" max="10" width="12.42578125" style="89" customWidth="1"/>
    <col min="11" max="14" width="0" style="89" hidden="1" customWidth="1"/>
    <col min="15" max="17" width="3.5703125" style="94" customWidth="1"/>
    <col min="18" max="18" width="0" style="89" hidden="1" customWidth="1"/>
    <col min="19" max="20" width="3.140625" style="89" customWidth="1"/>
    <col min="21" max="22" width="0" style="89" hidden="1" customWidth="1"/>
    <col min="23" max="23" width="11.140625" style="89" customWidth="1"/>
    <col min="24" max="31" width="0" style="89" hidden="1" customWidth="1"/>
    <col min="32" max="32" width="7.85546875" style="89" customWidth="1"/>
    <col min="33" max="33" width="9.140625" style="89"/>
    <col min="34" max="34" width="35.42578125" style="90" customWidth="1"/>
    <col min="35" max="35" width="6.140625" style="89" hidden="1" customWidth="1"/>
    <col min="36" max="39" width="0" style="89" hidden="1" customWidth="1"/>
    <col min="40" max="40" width="9.140625" style="89"/>
    <col min="41" max="41" width="4.5703125" style="89" customWidth="1"/>
    <col min="42" max="42" width="9.140625" style="89"/>
    <col min="43" max="43" width="4.140625" style="89" customWidth="1"/>
    <col min="44" max="44" width="9.140625" style="89"/>
    <col min="45" max="45" width="3.7109375" style="89" customWidth="1"/>
    <col min="46" max="46" width="9.140625" style="89"/>
    <col min="47" max="48" width="9.140625" style="90"/>
    <col min="49" max="16384" width="9.140625" style="89"/>
  </cols>
  <sheetData>
    <row r="1" spans="1:48" s="81" customFormat="1" ht="45" x14ac:dyDescent="0.25">
      <c r="A1" s="81" t="s">
        <v>547</v>
      </c>
      <c r="B1" s="81" t="s">
        <v>117</v>
      </c>
      <c r="C1" s="81" t="s">
        <v>114</v>
      </c>
      <c r="D1" s="81" t="s">
        <v>116</v>
      </c>
      <c r="E1" s="81" t="s">
        <v>115</v>
      </c>
      <c r="F1" s="81" t="s">
        <v>548</v>
      </c>
      <c r="G1" s="81" t="s">
        <v>113</v>
      </c>
      <c r="H1" s="81" t="s">
        <v>549</v>
      </c>
      <c r="I1" s="81" t="s">
        <v>550</v>
      </c>
      <c r="J1" s="81" t="s">
        <v>551</v>
      </c>
      <c r="K1" s="81" t="s">
        <v>552</v>
      </c>
      <c r="L1" s="81" t="s">
        <v>111</v>
      </c>
      <c r="M1" s="81" t="s">
        <v>553</v>
      </c>
      <c r="N1" s="81" t="s">
        <v>554</v>
      </c>
      <c r="O1" s="82" t="s">
        <v>118</v>
      </c>
      <c r="P1" s="82" t="s">
        <v>119</v>
      </c>
      <c r="Q1" s="82" t="s">
        <v>120</v>
      </c>
      <c r="R1" s="81" t="s">
        <v>121</v>
      </c>
      <c r="S1" s="81" t="s">
        <v>555</v>
      </c>
      <c r="T1" s="81" t="s">
        <v>556</v>
      </c>
      <c r="U1" s="81" t="s">
        <v>557</v>
      </c>
      <c r="V1" s="81" t="s">
        <v>2</v>
      </c>
      <c r="W1" s="81" t="s">
        <v>3</v>
      </c>
      <c r="X1" s="81" t="s">
        <v>558</v>
      </c>
      <c r="Y1" s="81" t="s">
        <v>112</v>
      </c>
      <c r="Z1" s="81" t="s">
        <v>559</v>
      </c>
      <c r="AA1" s="81" t="s">
        <v>133</v>
      </c>
      <c r="AB1" s="81" t="s">
        <v>134</v>
      </c>
      <c r="AC1" s="81" t="s">
        <v>132</v>
      </c>
      <c r="AD1" s="81" t="s">
        <v>560</v>
      </c>
      <c r="AE1" s="81" t="s">
        <v>136</v>
      </c>
      <c r="AF1" s="81" t="s">
        <v>128</v>
      </c>
      <c r="AG1" s="81" t="s">
        <v>129</v>
      </c>
      <c r="AH1" s="83" t="s">
        <v>562</v>
      </c>
      <c r="AI1" s="81" t="s">
        <v>131</v>
      </c>
      <c r="AJ1" s="81" t="s">
        <v>137</v>
      </c>
      <c r="AK1" s="81" t="s">
        <v>138</v>
      </c>
      <c r="AL1" s="81" t="s">
        <v>130</v>
      </c>
      <c r="AM1" s="81" t="s">
        <v>561</v>
      </c>
      <c r="AN1" s="81" t="s">
        <v>122</v>
      </c>
      <c r="AO1" s="81" t="s">
        <v>123</v>
      </c>
      <c r="AP1" s="81" t="s">
        <v>124</v>
      </c>
      <c r="AQ1" s="81" t="s">
        <v>125</v>
      </c>
      <c r="AR1" s="81" t="s">
        <v>126</v>
      </c>
      <c r="AS1" s="81" t="s">
        <v>127</v>
      </c>
      <c r="AU1" s="83" t="s">
        <v>1578</v>
      </c>
      <c r="AV1" s="83"/>
    </row>
    <row r="2" spans="1:48" s="84" customFormat="1" ht="75" x14ac:dyDescent="0.25">
      <c r="A2" s="84" t="s">
        <v>139</v>
      </c>
      <c r="B2" s="84" t="s">
        <v>167</v>
      </c>
      <c r="C2" s="88" t="s">
        <v>743</v>
      </c>
      <c r="D2" s="88" t="s">
        <v>744</v>
      </c>
      <c r="E2" s="88" t="s">
        <v>745</v>
      </c>
      <c r="F2" s="88" t="s">
        <v>746</v>
      </c>
      <c r="G2" s="88" t="s">
        <v>747</v>
      </c>
      <c r="H2" s="88">
        <v>12031</v>
      </c>
      <c r="I2" s="88" t="s">
        <v>748</v>
      </c>
      <c r="J2" s="84" t="s">
        <v>749</v>
      </c>
      <c r="K2" s="84" t="s">
        <v>750</v>
      </c>
      <c r="L2" s="84" t="s">
        <v>149</v>
      </c>
      <c r="M2" s="84" t="s">
        <v>751</v>
      </c>
      <c r="N2" s="84" t="s">
        <v>752</v>
      </c>
      <c r="O2" s="87">
        <v>12</v>
      </c>
      <c r="P2" s="87">
        <v>0</v>
      </c>
      <c r="Q2" s="87">
        <v>12</v>
      </c>
      <c r="R2" s="84">
        <v>24</v>
      </c>
      <c r="S2" s="84">
        <v>5</v>
      </c>
      <c r="T2" s="84">
        <v>30</v>
      </c>
      <c r="U2" s="84">
        <v>1</v>
      </c>
      <c r="V2" s="84">
        <v>19722</v>
      </c>
      <c r="W2" s="84" t="s">
        <v>754</v>
      </c>
      <c r="X2" s="84">
        <v>5</v>
      </c>
      <c r="Y2" s="84" t="s">
        <v>592</v>
      </c>
      <c r="Z2" s="84" t="s">
        <v>748</v>
      </c>
      <c r="AA2" s="84" t="s">
        <v>143</v>
      </c>
      <c r="AB2" s="84" t="s">
        <v>143</v>
      </c>
      <c r="AC2" s="84" t="s">
        <v>142</v>
      </c>
      <c r="AD2" s="84" t="s">
        <v>568</v>
      </c>
      <c r="AF2" s="84">
        <v>9</v>
      </c>
      <c r="AG2" s="92" t="s">
        <v>593</v>
      </c>
      <c r="AH2" s="86" t="s">
        <v>753</v>
      </c>
      <c r="AI2" s="84">
        <v>2</v>
      </c>
      <c r="AL2" s="84" t="s">
        <v>141</v>
      </c>
      <c r="AN2" s="84" t="s">
        <v>755</v>
      </c>
      <c r="AO2" s="84" t="s">
        <v>140</v>
      </c>
      <c r="AP2" s="84" t="s">
        <v>756</v>
      </c>
      <c r="AQ2" s="84" t="s">
        <v>160</v>
      </c>
      <c r="AU2" s="137" t="s">
        <v>1581</v>
      </c>
      <c r="AV2" s="88"/>
    </row>
    <row r="3" spans="1:48" s="84" customFormat="1" ht="135" x14ac:dyDescent="0.25">
      <c r="A3" s="84" t="s">
        <v>139</v>
      </c>
      <c r="B3" s="84" t="s">
        <v>765</v>
      </c>
      <c r="C3" s="88" t="s">
        <v>766</v>
      </c>
      <c r="D3" s="88" t="s">
        <v>155</v>
      </c>
      <c r="E3" s="88" t="s">
        <v>767</v>
      </c>
      <c r="F3" s="88" t="s">
        <v>768</v>
      </c>
      <c r="G3" s="88" t="s">
        <v>769</v>
      </c>
      <c r="H3" s="88">
        <v>12024</v>
      </c>
      <c r="I3" s="88" t="s">
        <v>770</v>
      </c>
      <c r="J3" s="84" t="s">
        <v>771</v>
      </c>
      <c r="K3" s="84" t="s">
        <v>772</v>
      </c>
      <c r="L3" s="84" t="s">
        <v>149</v>
      </c>
      <c r="M3" s="84" t="s">
        <v>773</v>
      </c>
      <c r="N3" s="84" t="s">
        <v>774</v>
      </c>
      <c r="O3" s="87">
        <v>28</v>
      </c>
      <c r="P3" s="87">
        <v>0</v>
      </c>
      <c r="Q3" s="87">
        <v>0</v>
      </c>
      <c r="R3" s="84">
        <v>28</v>
      </c>
      <c r="S3" s="84">
        <v>5</v>
      </c>
      <c r="T3" s="84">
        <v>20</v>
      </c>
      <c r="U3" s="84">
        <v>0</v>
      </c>
      <c r="V3" s="84">
        <v>19702</v>
      </c>
      <c r="W3" s="84" t="s">
        <v>776</v>
      </c>
      <c r="X3" s="84">
        <v>5</v>
      </c>
      <c r="Y3" s="84" t="s">
        <v>592</v>
      </c>
      <c r="Z3" s="84" t="s">
        <v>770</v>
      </c>
      <c r="AA3" s="84" t="s">
        <v>143</v>
      </c>
      <c r="AB3" s="84" t="s">
        <v>143</v>
      </c>
      <c r="AC3" s="84" t="s">
        <v>144</v>
      </c>
      <c r="AD3" s="84" t="s">
        <v>570</v>
      </c>
      <c r="AF3" s="84">
        <v>1</v>
      </c>
      <c r="AG3" s="92" t="s">
        <v>147</v>
      </c>
      <c r="AH3" s="86" t="s">
        <v>775</v>
      </c>
      <c r="AI3" s="84">
        <v>2</v>
      </c>
      <c r="AL3" s="84" t="s">
        <v>141</v>
      </c>
      <c r="AN3" s="84" t="s">
        <v>569</v>
      </c>
      <c r="AU3" s="141" t="s">
        <v>1582</v>
      </c>
      <c r="AV3" s="137" t="s">
        <v>1632</v>
      </c>
    </row>
    <row r="4" spans="1:48" s="84" customFormat="1" ht="135" x14ac:dyDescent="0.25">
      <c r="A4" s="84" t="s">
        <v>139</v>
      </c>
      <c r="B4" s="84" t="s">
        <v>765</v>
      </c>
      <c r="C4" s="88" t="s">
        <v>766</v>
      </c>
      <c r="D4" s="88" t="s">
        <v>155</v>
      </c>
      <c r="E4" s="88" t="s">
        <v>767</v>
      </c>
      <c r="F4" s="88" t="s">
        <v>768</v>
      </c>
      <c r="G4" s="88" t="s">
        <v>769</v>
      </c>
      <c r="H4" s="88">
        <v>12024</v>
      </c>
      <c r="I4" s="88" t="s">
        <v>770</v>
      </c>
      <c r="J4" s="84" t="s">
        <v>771</v>
      </c>
      <c r="K4" s="84" t="s">
        <v>772</v>
      </c>
      <c r="L4" s="84" t="s">
        <v>149</v>
      </c>
      <c r="M4" s="84" t="s">
        <v>773</v>
      </c>
      <c r="N4" s="84" t="s">
        <v>774</v>
      </c>
      <c r="O4" s="87">
        <v>28</v>
      </c>
      <c r="P4" s="87">
        <v>0</v>
      </c>
      <c r="Q4" s="87">
        <v>0</v>
      </c>
      <c r="R4" s="84">
        <v>28</v>
      </c>
      <c r="S4" s="84">
        <v>5</v>
      </c>
      <c r="T4" s="84">
        <v>20</v>
      </c>
      <c r="U4" s="84">
        <v>0</v>
      </c>
      <c r="V4" s="84">
        <v>19705</v>
      </c>
      <c r="W4" s="84" t="s">
        <v>777</v>
      </c>
      <c r="X4" s="84">
        <v>5</v>
      </c>
      <c r="Y4" s="84" t="s">
        <v>592</v>
      </c>
      <c r="Z4" s="84" t="s">
        <v>770</v>
      </c>
      <c r="AA4" s="84" t="s">
        <v>143</v>
      </c>
      <c r="AB4" s="84" t="s">
        <v>143</v>
      </c>
      <c r="AC4" s="84" t="s">
        <v>144</v>
      </c>
      <c r="AD4" s="84" t="s">
        <v>570</v>
      </c>
      <c r="AF4" s="84">
        <v>1</v>
      </c>
      <c r="AG4" s="92" t="s">
        <v>147</v>
      </c>
      <c r="AH4" s="86" t="s">
        <v>775</v>
      </c>
      <c r="AI4" s="84">
        <v>2</v>
      </c>
      <c r="AL4" s="84" t="s">
        <v>141</v>
      </c>
      <c r="AN4" s="84" t="s">
        <v>569</v>
      </c>
      <c r="AU4" s="141" t="s">
        <v>1582</v>
      </c>
      <c r="AV4" s="137" t="s">
        <v>1632</v>
      </c>
    </row>
    <row r="5" spans="1:48" s="84" customFormat="1" ht="135" x14ac:dyDescent="0.25">
      <c r="A5" s="84" t="s">
        <v>139</v>
      </c>
      <c r="B5" s="84" t="s">
        <v>765</v>
      </c>
      <c r="C5" s="88" t="s">
        <v>766</v>
      </c>
      <c r="D5" s="88" t="s">
        <v>155</v>
      </c>
      <c r="E5" s="88" t="s">
        <v>767</v>
      </c>
      <c r="F5" s="88" t="s">
        <v>768</v>
      </c>
      <c r="G5" s="88" t="s">
        <v>769</v>
      </c>
      <c r="H5" s="88">
        <v>12024</v>
      </c>
      <c r="I5" s="102" t="s">
        <v>770</v>
      </c>
      <c r="J5" s="84" t="s">
        <v>771</v>
      </c>
      <c r="K5" s="84" t="s">
        <v>772</v>
      </c>
      <c r="L5" s="84" t="s">
        <v>149</v>
      </c>
      <c r="M5" s="84" t="s">
        <v>773</v>
      </c>
      <c r="N5" s="84" t="s">
        <v>774</v>
      </c>
      <c r="O5" s="87">
        <v>28</v>
      </c>
      <c r="P5" s="87">
        <v>0</v>
      </c>
      <c r="Q5" s="87">
        <v>0</v>
      </c>
      <c r="R5" s="84">
        <v>28</v>
      </c>
      <c r="S5" s="84">
        <v>5</v>
      </c>
      <c r="T5" s="84">
        <v>20</v>
      </c>
      <c r="U5" s="84">
        <v>0</v>
      </c>
      <c r="V5" s="84">
        <v>19701</v>
      </c>
      <c r="W5" s="84" t="s">
        <v>778</v>
      </c>
      <c r="X5" s="84">
        <v>1</v>
      </c>
      <c r="Y5" s="84" t="s">
        <v>149</v>
      </c>
      <c r="Z5" s="84" t="s">
        <v>770</v>
      </c>
      <c r="AA5" s="84" t="s">
        <v>143</v>
      </c>
      <c r="AC5" s="84" t="s">
        <v>144</v>
      </c>
      <c r="AD5" s="84" t="s">
        <v>570</v>
      </c>
      <c r="AF5" s="84">
        <v>1</v>
      </c>
      <c r="AG5" s="92" t="s">
        <v>147</v>
      </c>
      <c r="AH5" s="86" t="s">
        <v>775</v>
      </c>
      <c r="AI5" s="84">
        <v>2</v>
      </c>
      <c r="AJ5" s="84" t="s">
        <v>193</v>
      </c>
      <c r="AL5" s="84" t="s">
        <v>141</v>
      </c>
      <c r="AN5" s="84" t="s">
        <v>569</v>
      </c>
      <c r="AU5" s="141" t="s">
        <v>1582</v>
      </c>
      <c r="AV5" s="137" t="s">
        <v>1632</v>
      </c>
    </row>
    <row r="6" spans="1:48" s="84" customFormat="1" ht="75" x14ac:dyDescent="0.25">
      <c r="A6" s="84" t="s">
        <v>139</v>
      </c>
      <c r="B6" s="84" t="s">
        <v>765</v>
      </c>
      <c r="C6" s="88" t="s">
        <v>779</v>
      </c>
      <c r="D6" s="88" t="s">
        <v>780</v>
      </c>
      <c r="E6" s="88" t="s">
        <v>781</v>
      </c>
      <c r="F6" s="88" t="s">
        <v>782</v>
      </c>
      <c r="G6" s="88" t="s">
        <v>783</v>
      </c>
      <c r="H6" s="88">
        <v>12166</v>
      </c>
      <c r="I6" s="88" t="s">
        <v>784</v>
      </c>
      <c r="J6" s="84" t="s">
        <v>785</v>
      </c>
      <c r="K6" s="84" t="s">
        <v>786</v>
      </c>
      <c r="L6" s="84" t="s">
        <v>149</v>
      </c>
      <c r="M6" s="84" t="s">
        <v>787</v>
      </c>
      <c r="N6" s="84" t="s">
        <v>788</v>
      </c>
      <c r="O6" s="87">
        <v>28</v>
      </c>
      <c r="P6" s="87">
        <v>0</v>
      </c>
      <c r="Q6" s="87">
        <v>0</v>
      </c>
      <c r="R6" s="84">
        <v>28</v>
      </c>
      <c r="S6" s="84">
        <v>1</v>
      </c>
      <c r="T6" s="84">
        <v>30</v>
      </c>
      <c r="U6" s="84">
        <v>0</v>
      </c>
      <c r="V6" s="84">
        <v>19891</v>
      </c>
      <c r="W6" s="84" t="s">
        <v>789</v>
      </c>
      <c r="X6" s="84">
        <v>1</v>
      </c>
      <c r="Y6" s="84" t="s">
        <v>149</v>
      </c>
      <c r="Z6" s="84" t="s">
        <v>784</v>
      </c>
      <c r="AA6" s="84" t="s">
        <v>148</v>
      </c>
      <c r="AC6" s="84" t="s">
        <v>144</v>
      </c>
      <c r="AD6" s="84" t="s">
        <v>570</v>
      </c>
      <c r="AF6" s="84">
        <v>1</v>
      </c>
      <c r="AG6" s="92" t="s">
        <v>593</v>
      </c>
      <c r="AH6" s="86" t="s">
        <v>790</v>
      </c>
      <c r="AI6" s="84">
        <v>2</v>
      </c>
      <c r="AJ6" s="84" t="s">
        <v>193</v>
      </c>
      <c r="AL6" s="84" t="s">
        <v>141</v>
      </c>
      <c r="AN6" s="84" t="s">
        <v>569</v>
      </c>
      <c r="AU6" s="137" t="s">
        <v>1581</v>
      </c>
      <c r="AV6" s="88"/>
    </row>
    <row r="7" spans="1:48" s="84" customFormat="1" ht="75" x14ac:dyDescent="0.25">
      <c r="A7" s="84" t="s">
        <v>139</v>
      </c>
      <c r="B7" s="84" t="s">
        <v>765</v>
      </c>
      <c r="C7" s="88" t="s">
        <v>779</v>
      </c>
      <c r="D7" s="88" t="s">
        <v>780</v>
      </c>
      <c r="E7" s="88" t="s">
        <v>781</v>
      </c>
      <c r="F7" s="88" t="s">
        <v>782</v>
      </c>
      <c r="G7" s="88" t="s">
        <v>783</v>
      </c>
      <c r="H7" s="88">
        <v>12162</v>
      </c>
      <c r="I7" s="88" t="s">
        <v>791</v>
      </c>
      <c r="J7" s="84" t="s">
        <v>792</v>
      </c>
      <c r="K7" s="84" t="s">
        <v>793</v>
      </c>
      <c r="L7" s="84" t="s">
        <v>149</v>
      </c>
      <c r="M7" s="84" t="s">
        <v>787</v>
      </c>
      <c r="N7" s="84" t="s">
        <v>788</v>
      </c>
      <c r="O7" s="87">
        <v>28</v>
      </c>
      <c r="P7" s="87">
        <v>0</v>
      </c>
      <c r="Q7" s="87">
        <v>0</v>
      </c>
      <c r="R7" s="84">
        <v>28</v>
      </c>
      <c r="S7" s="84">
        <v>1</v>
      </c>
      <c r="T7" s="84">
        <v>30</v>
      </c>
      <c r="U7" s="84">
        <v>1</v>
      </c>
      <c r="V7" s="84">
        <v>19886</v>
      </c>
      <c r="W7" s="84" t="s">
        <v>794</v>
      </c>
      <c r="X7" s="84">
        <v>1</v>
      </c>
      <c r="Y7" s="84" t="s">
        <v>149</v>
      </c>
      <c r="Z7" s="84" t="s">
        <v>791</v>
      </c>
      <c r="AA7" s="84" t="s">
        <v>159</v>
      </c>
      <c r="AC7" s="84" t="s">
        <v>144</v>
      </c>
      <c r="AD7" s="84" t="s">
        <v>570</v>
      </c>
      <c r="AF7" s="84">
        <v>2</v>
      </c>
      <c r="AG7" s="92" t="s">
        <v>593</v>
      </c>
      <c r="AH7" s="86" t="s">
        <v>790</v>
      </c>
      <c r="AI7" s="84">
        <v>2</v>
      </c>
      <c r="AJ7" s="84" t="s">
        <v>193</v>
      </c>
      <c r="AL7" s="84" t="s">
        <v>141</v>
      </c>
      <c r="AN7" s="84" t="s">
        <v>569</v>
      </c>
      <c r="AU7" s="137" t="s">
        <v>1581</v>
      </c>
      <c r="AV7" s="88"/>
    </row>
    <row r="8" spans="1:48" s="84" customFormat="1" ht="135" x14ac:dyDescent="0.25">
      <c r="A8" s="84" t="s">
        <v>139</v>
      </c>
      <c r="B8" s="84" t="s">
        <v>765</v>
      </c>
      <c r="C8" s="88" t="s">
        <v>795</v>
      </c>
      <c r="D8" s="88" t="s">
        <v>571</v>
      </c>
      <c r="E8" s="88" t="s">
        <v>796</v>
      </c>
      <c r="F8" s="88" t="s">
        <v>797</v>
      </c>
      <c r="G8" s="88" t="s">
        <v>798</v>
      </c>
      <c r="H8" s="88">
        <v>12053</v>
      </c>
      <c r="I8" s="88" t="s">
        <v>799</v>
      </c>
      <c r="J8" s="84" t="s">
        <v>800</v>
      </c>
      <c r="K8" s="84" t="s">
        <v>801</v>
      </c>
      <c r="L8" s="84" t="s">
        <v>149</v>
      </c>
      <c r="M8" s="84" t="s">
        <v>802</v>
      </c>
      <c r="N8" s="84" t="s">
        <v>803</v>
      </c>
      <c r="O8" s="87">
        <v>28</v>
      </c>
      <c r="P8" s="87">
        <v>0</v>
      </c>
      <c r="Q8" s="87">
        <v>0</v>
      </c>
      <c r="R8" s="84">
        <v>28</v>
      </c>
      <c r="S8" s="84">
        <v>5</v>
      </c>
      <c r="T8" s="84">
        <v>80</v>
      </c>
      <c r="U8" s="84">
        <v>0</v>
      </c>
      <c r="V8" s="84">
        <v>19750</v>
      </c>
      <c r="W8" s="84" t="s">
        <v>805</v>
      </c>
      <c r="X8" s="84">
        <v>1</v>
      </c>
      <c r="Y8" s="84" t="s">
        <v>149</v>
      </c>
      <c r="Z8" s="84" t="s">
        <v>799</v>
      </c>
      <c r="AA8" s="84" t="s">
        <v>148</v>
      </c>
      <c r="AC8" s="84" t="s">
        <v>144</v>
      </c>
      <c r="AD8" s="84" t="s">
        <v>568</v>
      </c>
      <c r="AF8" s="84">
        <v>1</v>
      </c>
      <c r="AG8" s="92" t="s">
        <v>147</v>
      </c>
      <c r="AH8" s="86" t="s">
        <v>804</v>
      </c>
      <c r="AI8" s="84">
        <v>2</v>
      </c>
      <c r="AJ8" s="84" t="s">
        <v>193</v>
      </c>
      <c r="AL8" s="84" t="s">
        <v>141</v>
      </c>
      <c r="AN8" s="84" t="s">
        <v>569</v>
      </c>
      <c r="AU8" s="137" t="s">
        <v>1582</v>
      </c>
      <c r="AV8" s="127" t="s">
        <v>1633</v>
      </c>
    </row>
    <row r="9" spans="1:48" s="84" customFormat="1" ht="75" x14ac:dyDescent="0.25">
      <c r="A9" s="84" t="s">
        <v>139</v>
      </c>
      <c r="B9" s="84" t="s">
        <v>806</v>
      </c>
      <c r="C9" s="88" t="s">
        <v>743</v>
      </c>
      <c r="D9" s="88" t="s">
        <v>744</v>
      </c>
      <c r="E9" s="88" t="s">
        <v>745</v>
      </c>
      <c r="F9" s="88" t="s">
        <v>746</v>
      </c>
      <c r="G9" s="88" t="s">
        <v>747</v>
      </c>
      <c r="H9" s="88">
        <v>12020</v>
      </c>
      <c r="I9" s="88" t="s">
        <v>807</v>
      </c>
      <c r="J9" s="84" t="s">
        <v>808</v>
      </c>
      <c r="K9" s="84" t="s">
        <v>809</v>
      </c>
      <c r="L9" s="84" t="s">
        <v>149</v>
      </c>
      <c r="M9" s="84" t="s">
        <v>751</v>
      </c>
      <c r="N9" s="84" t="s">
        <v>752</v>
      </c>
      <c r="O9" s="87">
        <v>12</v>
      </c>
      <c r="P9" s="87">
        <v>0</v>
      </c>
      <c r="Q9" s="87">
        <v>12</v>
      </c>
      <c r="R9" s="84">
        <v>24</v>
      </c>
      <c r="S9" s="84">
        <v>5</v>
      </c>
      <c r="T9" s="84">
        <v>30</v>
      </c>
      <c r="U9" s="84">
        <v>1</v>
      </c>
      <c r="V9" s="84">
        <v>19694</v>
      </c>
      <c r="W9" s="84" t="s">
        <v>754</v>
      </c>
      <c r="X9" s="84">
        <v>1</v>
      </c>
      <c r="Y9" s="84" t="s">
        <v>149</v>
      </c>
      <c r="Z9" s="84" t="s">
        <v>807</v>
      </c>
      <c r="AA9" s="84" t="s">
        <v>148</v>
      </c>
      <c r="AC9" s="84" t="s">
        <v>142</v>
      </c>
      <c r="AD9" s="84" t="s">
        <v>568</v>
      </c>
      <c r="AF9" s="84">
        <v>9</v>
      </c>
      <c r="AG9" s="92" t="s">
        <v>593</v>
      </c>
      <c r="AH9" s="86" t="s">
        <v>810</v>
      </c>
      <c r="AI9" s="84">
        <v>2</v>
      </c>
      <c r="AJ9" s="84" t="s">
        <v>193</v>
      </c>
      <c r="AL9" s="84" t="s">
        <v>141</v>
      </c>
      <c r="AN9" s="84" t="s">
        <v>811</v>
      </c>
      <c r="AO9" s="84" t="s">
        <v>140</v>
      </c>
      <c r="AP9" s="84" t="s">
        <v>812</v>
      </c>
      <c r="AQ9" s="84" t="s">
        <v>160</v>
      </c>
      <c r="AU9" s="137" t="s">
        <v>1581</v>
      </c>
      <c r="AV9" s="88"/>
    </row>
    <row r="10" spans="1:48" s="84" customFormat="1" ht="165" x14ac:dyDescent="0.25">
      <c r="A10" s="84" t="s">
        <v>139</v>
      </c>
      <c r="B10" s="84" t="s">
        <v>153</v>
      </c>
      <c r="C10" s="88" t="s">
        <v>58</v>
      </c>
      <c r="D10" s="88" t="s">
        <v>155</v>
      </c>
      <c r="E10" s="88" t="s">
        <v>813</v>
      </c>
      <c r="F10" s="88" t="s">
        <v>814</v>
      </c>
      <c r="G10" s="88" t="s">
        <v>815</v>
      </c>
      <c r="H10" s="88">
        <v>11613</v>
      </c>
      <c r="I10" s="88" t="s">
        <v>816</v>
      </c>
      <c r="J10" s="84" t="s">
        <v>817</v>
      </c>
      <c r="K10" s="84" t="s">
        <v>818</v>
      </c>
      <c r="L10" s="84" t="s">
        <v>149</v>
      </c>
      <c r="M10" s="84" t="s">
        <v>819</v>
      </c>
      <c r="N10" s="84" t="s">
        <v>820</v>
      </c>
      <c r="O10" s="87">
        <v>12</v>
      </c>
      <c r="P10" s="87">
        <v>0</v>
      </c>
      <c r="Q10" s="87">
        <v>2</v>
      </c>
      <c r="R10" s="84">
        <v>14</v>
      </c>
      <c r="S10" s="84">
        <v>1</v>
      </c>
      <c r="T10" s="84">
        <v>30</v>
      </c>
      <c r="U10" s="84">
        <v>1</v>
      </c>
      <c r="V10" s="84">
        <v>19091</v>
      </c>
      <c r="W10" s="84" t="s">
        <v>822</v>
      </c>
      <c r="X10" s="84">
        <v>5</v>
      </c>
      <c r="Y10" s="84" t="s">
        <v>592</v>
      </c>
      <c r="Z10" s="84" t="s">
        <v>816</v>
      </c>
      <c r="AA10" s="84" t="s">
        <v>143</v>
      </c>
      <c r="AB10" s="84" t="s">
        <v>143</v>
      </c>
      <c r="AC10" s="84" t="s">
        <v>144</v>
      </c>
      <c r="AD10" s="84" t="s">
        <v>570</v>
      </c>
      <c r="AF10" s="84">
        <v>2</v>
      </c>
      <c r="AG10" s="92" t="s">
        <v>151</v>
      </c>
      <c r="AH10" s="86" t="s">
        <v>821</v>
      </c>
      <c r="AI10" s="84">
        <v>1</v>
      </c>
      <c r="AL10" s="84" t="s">
        <v>141</v>
      </c>
      <c r="AN10" s="84" t="s">
        <v>569</v>
      </c>
      <c r="AU10" s="137" t="s">
        <v>1582</v>
      </c>
      <c r="AV10" s="127" t="s">
        <v>1634</v>
      </c>
    </row>
    <row r="11" spans="1:48" s="84" customFormat="1" ht="120" x14ac:dyDescent="0.25">
      <c r="A11" s="84" t="s">
        <v>139</v>
      </c>
      <c r="B11" s="84" t="s">
        <v>153</v>
      </c>
      <c r="C11" s="88" t="s">
        <v>823</v>
      </c>
      <c r="D11" s="88" t="s">
        <v>145</v>
      </c>
      <c r="E11" s="88" t="s">
        <v>824</v>
      </c>
      <c r="F11" s="88" t="s">
        <v>825</v>
      </c>
      <c r="G11" s="88" t="s">
        <v>826</v>
      </c>
      <c r="H11" s="88">
        <v>12152</v>
      </c>
      <c r="I11" s="88" t="s">
        <v>827</v>
      </c>
      <c r="J11" s="84" t="s">
        <v>828</v>
      </c>
      <c r="K11" s="84" t="s">
        <v>829</v>
      </c>
      <c r="L11" s="84" t="s">
        <v>149</v>
      </c>
      <c r="M11" s="84" t="s">
        <v>830</v>
      </c>
      <c r="N11" s="84" t="s">
        <v>831</v>
      </c>
      <c r="O11" s="87">
        <v>24</v>
      </c>
      <c r="P11" s="87">
        <v>4</v>
      </c>
      <c r="Q11" s="87">
        <v>0</v>
      </c>
      <c r="R11" s="84">
        <v>28</v>
      </c>
      <c r="S11" s="84">
        <v>1</v>
      </c>
      <c r="T11" s="84">
        <v>20</v>
      </c>
      <c r="U11" s="84">
        <v>1</v>
      </c>
      <c r="V11" s="84">
        <v>19872</v>
      </c>
      <c r="W11" s="84" t="s">
        <v>833</v>
      </c>
      <c r="X11" s="84">
        <v>1</v>
      </c>
      <c r="Y11" s="84" t="s">
        <v>149</v>
      </c>
      <c r="Z11" s="84" t="s">
        <v>827</v>
      </c>
      <c r="AA11" s="84" t="s">
        <v>143</v>
      </c>
      <c r="AC11" s="84" t="s">
        <v>144</v>
      </c>
      <c r="AD11" s="84" t="s">
        <v>570</v>
      </c>
      <c r="AF11" s="84">
        <v>4</v>
      </c>
      <c r="AG11" s="92" t="s">
        <v>151</v>
      </c>
      <c r="AH11" s="86" t="s">
        <v>832</v>
      </c>
      <c r="AI11" s="84">
        <v>2</v>
      </c>
      <c r="AJ11" s="84" t="s">
        <v>193</v>
      </c>
      <c r="AL11" s="84" t="s">
        <v>141</v>
      </c>
      <c r="AN11" s="84" t="s">
        <v>569</v>
      </c>
      <c r="AU11" s="137" t="s">
        <v>1665</v>
      </c>
      <c r="AV11" s="127" t="s">
        <v>1635</v>
      </c>
    </row>
  </sheetData>
  <autoFilter ref="A1:AU11"/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T15"/>
  <sheetViews>
    <sheetView workbookViewId="0">
      <pane ySplit="1" topLeftCell="A2" activePane="bottomLeft" state="frozen"/>
      <selection activeCell="I5" sqref="I5"/>
      <selection pane="bottomLeft" activeCell="AT13" sqref="AT13"/>
    </sheetView>
  </sheetViews>
  <sheetFormatPr defaultRowHeight="15" x14ac:dyDescent="0.25"/>
  <cols>
    <col min="1" max="1" width="1.140625" style="84" customWidth="1"/>
    <col min="2" max="2" width="22" style="84" customWidth="1"/>
    <col min="3" max="3" width="24.140625" style="84" customWidth="1"/>
    <col min="4" max="8" width="0" style="84" hidden="1" customWidth="1"/>
    <col min="9" max="9" width="31.85546875" style="88" customWidth="1"/>
    <col min="10" max="10" width="14.140625" style="84" customWidth="1"/>
    <col min="11" max="22" width="0" style="84" hidden="1" customWidth="1"/>
    <col min="23" max="23" width="12.140625" style="84" bestFit="1" customWidth="1"/>
    <col min="24" max="44" width="0" style="84" hidden="1" customWidth="1"/>
    <col min="45" max="45" width="41.7109375" style="84" customWidth="1"/>
    <col min="46" max="46" width="22.28515625" style="88" customWidth="1"/>
    <col min="47" max="16384" width="9.140625" style="84"/>
  </cols>
  <sheetData>
    <row r="1" spans="1:46" s="81" customFormat="1" x14ac:dyDescent="0.25">
      <c r="A1" s="81" t="s">
        <v>547</v>
      </c>
      <c r="B1" s="81" t="s">
        <v>117</v>
      </c>
      <c r="C1" s="81" t="s">
        <v>114</v>
      </c>
      <c r="D1" s="81" t="s">
        <v>116</v>
      </c>
      <c r="E1" s="81" t="s">
        <v>115</v>
      </c>
      <c r="F1" s="81" t="s">
        <v>548</v>
      </c>
      <c r="G1" s="81" t="s">
        <v>113</v>
      </c>
      <c r="H1" s="81" t="s">
        <v>549</v>
      </c>
      <c r="I1" s="83" t="s">
        <v>550</v>
      </c>
      <c r="J1" s="81" t="s">
        <v>551</v>
      </c>
      <c r="K1" s="81" t="s">
        <v>552</v>
      </c>
      <c r="L1" s="81" t="s">
        <v>111</v>
      </c>
      <c r="M1" s="81" t="s">
        <v>553</v>
      </c>
      <c r="N1" s="81" t="s">
        <v>554</v>
      </c>
      <c r="O1" s="81" t="s">
        <v>118</v>
      </c>
      <c r="P1" s="81" t="s">
        <v>119</v>
      </c>
      <c r="Q1" s="81" t="s">
        <v>120</v>
      </c>
      <c r="R1" s="81" t="s">
        <v>121</v>
      </c>
      <c r="S1" s="81" t="s">
        <v>555</v>
      </c>
      <c r="T1" s="81" t="s">
        <v>556</v>
      </c>
      <c r="U1" s="81" t="s">
        <v>557</v>
      </c>
      <c r="V1" s="81" t="s">
        <v>2</v>
      </c>
      <c r="W1" s="81" t="s">
        <v>3</v>
      </c>
      <c r="X1" s="81" t="s">
        <v>558</v>
      </c>
      <c r="Y1" s="81" t="s">
        <v>112</v>
      </c>
      <c r="Z1" s="81" t="s">
        <v>559</v>
      </c>
      <c r="AA1" s="81" t="s">
        <v>133</v>
      </c>
      <c r="AB1" s="81" t="s">
        <v>134</v>
      </c>
      <c r="AC1" s="81" t="s">
        <v>132</v>
      </c>
      <c r="AD1" s="81" t="s">
        <v>560</v>
      </c>
      <c r="AE1" s="81" t="s">
        <v>136</v>
      </c>
      <c r="AF1" s="81" t="s">
        <v>128</v>
      </c>
      <c r="AG1" s="81" t="s">
        <v>129</v>
      </c>
      <c r="AH1" s="81" t="s">
        <v>131</v>
      </c>
      <c r="AI1" s="81" t="s">
        <v>137</v>
      </c>
      <c r="AJ1" s="81" t="s">
        <v>138</v>
      </c>
      <c r="AK1" s="81" t="s">
        <v>130</v>
      </c>
      <c r="AL1" s="81" t="s">
        <v>561</v>
      </c>
      <c r="AM1" s="81" t="s">
        <v>122</v>
      </c>
      <c r="AN1" s="81" t="s">
        <v>123</v>
      </c>
      <c r="AO1" s="81" t="s">
        <v>124</v>
      </c>
      <c r="AP1" s="81" t="s">
        <v>125</v>
      </c>
      <c r="AQ1" s="81" t="s">
        <v>126</v>
      </c>
      <c r="AR1" s="81" t="s">
        <v>127</v>
      </c>
      <c r="AS1" s="81" t="s">
        <v>834</v>
      </c>
      <c r="AT1" s="83" t="s">
        <v>1578</v>
      </c>
    </row>
    <row r="2" spans="1:46" ht="30" x14ac:dyDescent="0.25">
      <c r="A2" s="84" t="s">
        <v>139</v>
      </c>
      <c r="B2" s="84" t="s">
        <v>563</v>
      </c>
      <c r="C2" s="84" t="s">
        <v>564</v>
      </c>
      <c r="D2" s="84" t="s">
        <v>155</v>
      </c>
      <c r="E2" s="84" t="s">
        <v>565</v>
      </c>
      <c r="F2" s="84" t="s">
        <v>566</v>
      </c>
      <c r="G2" s="84" t="s">
        <v>567</v>
      </c>
      <c r="H2" s="84">
        <v>11595</v>
      </c>
      <c r="I2" s="88" t="s">
        <v>836</v>
      </c>
      <c r="J2" s="84" t="s">
        <v>837</v>
      </c>
      <c r="K2" s="84" t="s">
        <v>838</v>
      </c>
      <c r="L2" s="84" t="s">
        <v>149</v>
      </c>
      <c r="M2" s="84" t="s">
        <v>839</v>
      </c>
      <c r="N2" s="84" t="s">
        <v>840</v>
      </c>
      <c r="O2" s="84">
        <v>4</v>
      </c>
      <c r="P2" s="84">
        <v>24</v>
      </c>
      <c r="Q2" s="84">
        <v>0</v>
      </c>
      <c r="R2" s="84">
        <v>28</v>
      </c>
      <c r="S2" s="84">
        <v>5</v>
      </c>
      <c r="T2" s="84">
        <v>100</v>
      </c>
      <c r="U2" s="84">
        <v>0</v>
      </c>
      <c r="V2" s="84">
        <v>19048</v>
      </c>
      <c r="W2" s="84" t="s">
        <v>841</v>
      </c>
      <c r="X2" s="84">
        <v>1</v>
      </c>
      <c r="Y2" s="84" t="s">
        <v>149</v>
      </c>
      <c r="Z2" s="84" t="s">
        <v>836</v>
      </c>
      <c r="AA2" s="84" t="s">
        <v>148</v>
      </c>
      <c r="AC2" s="84" t="s">
        <v>144</v>
      </c>
      <c r="AD2" s="84" t="s">
        <v>568</v>
      </c>
      <c r="AE2" s="84" t="s">
        <v>569</v>
      </c>
      <c r="AF2" s="84">
        <v>1</v>
      </c>
      <c r="AG2" s="84" t="s">
        <v>593</v>
      </c>
      <c r="AH2" s="84">
        <v>2</v>
      </c>
      <c r="AI2" s="84" t="s">
        <v>616</v>
      </c>
      <c r="AK2" s="84" t="s">
        <v>141</v>
      </c>
      <c r="AS2" s="86" t="s">
        <v>835</v>
      </c>
      <c r="AT2" s="137" t="s">
        <v>1583</v>
      </c>
    </row>
    <row r="3" spans="1:46" ht="75" x14ac:dyDescent="0.25">
      <c r="A3" s="84" t="s">
        <v>139</v>
      </c>
      <c r="B3" s="84" t="s">
        <v>170</v>
      </c>
      <c r="C3" s="84" t="s">
        <v>95</v>
      </c>
      <c r="D3" s="84" t="s">
        <v>145</v>
      </c>
      <c r="E3" s="84" t="s">
        <v>186</v>
      </c>
      <c r="F3" s="84" t="s">
        <v>842</v>
      </c>
      <c r="G3" s="84" t="s">
        <v>185</v>
      </c>
      <c r="H3" s="84">
        <v>11546</v>
      </c>
      <c r="I3" s="88" t="s">
        <v>843</v>
      </c>
      <c r="J3" s="84" t="s">
        <v>844</v>
      </c>
      <c r="K3" s="84" t="s">
        <v>845</v>
      </c>
      <c r="L3" s="84" t="s">
        <v>149</v>
      </c>
      <c r="M3" s="84" t="s">
        <v>846</v>
      </c>
      <c r="N3" s="84" t="s">
        <v>847</v>
      </c>
      <c r="O3" s="84">
        <v>0</v>
      </c>
      <c r="P3" s="84">
        <v>14</v>
      </c>
      <c r="Q3" s="84">
        <v>0</v>
      </c>
      <c r="R3" s="84">
        <v>14</v>
      </c>
      <c r="S3" s="84">
        <v>2</v>
      </c>
      <c r="T3" s="84">
        <v>20</v>
      </c>
      <c r="U3" s="84">
        <v>1</v>
      </c>
      <c r="V3" s="84">
        <v>18963</v>
      </c>
      <c r="W3" s="84" t="s">
        <v>848</v>
      </c>
      <c r="X3" s="84">
        <v>1</v>
      </c>
      <c r="Y3" s="84" t="s">
        <v>149</v>
      </c>
      <c r="Z3" s="84" t="s">
        <v>843</v>
      </c>
      <c r="AA3" s="84" t="s">
        <v>159</v>
      </c>
      <c r="AC3" s="84" t="s">
        <v>144</v>
      </c>
      <c r="AD3" s="84" t="s">
        <v>568</v>
      </c>
      <c r="AF3" s="84">
        <v>9</v>
      </c>
      <c r="AG3" s="84" t="s">
        <v>147</v>
      </c>
      <c r="AH3" s="84">
        <v>1</v>
      </c>
      <c r="AI3" s="84" t="s">
        <v>192</v>
      </c>
      <c r="AK3" s="84" t="s">
        <v>141</v>
      </c>
      <c r="AM3" s="84" t="s">
        <v>291</v>
      </c>
      <c r="AN3" s="84" t="s">
        <v>140</v>
      </c>
      <c r="AO3" s="84" t="s">
        <v>292</v>
      </c>
      <c r="AP3" s="84" t="s">
        <v>160</v>
      </c>
      <c r="AS3" s="86" t="s">
        <v>57</v>
      </c>
      <c r="AT3" s="137" t="s">
        <v>1651</v>
      </c>
    </row>
    <row r="4" spans="1:46" ht="30" x14ac:dyDescent="0.25">
      <c r="A4" s="84" t="s">
        <v>139</v>
      </c>
      <c r="B4" s="84" t="s">
        <v>170</v>
      </c>
      <c r="C4" s="84" t="s">
        <v>59</v>
      </c>
      <c r="D4" s="84" t="s">
        <v>145</v>
      </c>
      <c r="E4" s="84" t="s">
        <v>596</v>
      </c>
      <c r="F4" s="84" t="s">
        <v>597</v>
      </c>
      <c r="G4" s="84" t="s">
        <v>598</v>
      </c>
      <c r="H4" s="84">
        <v>11741</v>
      </c>
      <c r="I4" s="88" t="s">
        <v>849</v>
      </c>
      <c r="J4" s="84" t="s">
        <v>850</v>
      </c>
      <c r="K4" s="84" t="s">
        <v>851</v>
      </c>
      <c r="L4" s="84" t="s">
        <v>149</v>
      </c>
      <c r="M4" s="84" t="s">
        <v>852</v>
      </c>
      <c r="N4" s="84" t="s">
        <v>853</v>
      </c>
      <c r="O4" s="84">
        <v>0</v>
      </c>
      <c r="P4" s="84">
        <v>28</v>
      </c>
      <c r="Q4" s="84">
        <v>0</v>
      </c>
      <c r="R4" s="84">
        <v>28</v>
      </c>
      <c r="S4" s="84">
        <v>1</v>
      </c>
      <c r="T4" s="84">
        <v>100</v>
      </c>
      <c r="U4" s="84">
        <v>1</v>
      </c>
      <c r="V4" s="84">
        <v>19326</v>
      </c>
      <c r="W4" s="84" t="s">
        <v>854</v>
      </c>
      <c r="X4" s="84">
        <v>1</v>
      </c>
      <c r="Y4" s="84" t="s">
        <v>149</v>
      </c>
      <c r="Z4" s="84" t="s">
        <v>849</v>
      </c>
      <c r="AA4" s="84" t="s">
        <v>148</v>
      </c>
      <c r="AC4" s="84" t="s">
        <v>144</v>
      </c>
      <c r="AD4" s="84" t="s">
        <v>568</v>
      </c>
      <c r="AF4" s="84">
        <v>9</v>
      </c>
      <c r="AG4" s="84" t="s">
        <v>147</v>
      </c>
      <c r="AH4" s="84">
        <v>2</v>
      </c>
      <c r="AI4" s="84" t="s">
        <v>615</v>
      </c>
      <c r="AK4" s="84" t="s">
        <v>141</v>
      </c>
      <c r="AM4" s="84" t="s">
        <v>855</v>
      </c>
      <c r="AN4" s="84" t="s">
        <v>140</v>
      </c>
      <c r="AS4" s="86" t="s">
        <v>856</v>
      </c>
      <c r="AT4" s="137" t="s">
        <v>1583</v>
      </c>
    </row>
    <row r="5" spans="1:46" ht="30" x14ac:dyDescent="0.25">
      <c r="A5" s="84" t="s">
        <v>139</v>
      </c>
      <c r="B5" s="84" t="s">
        <v>170</v>
      </c>
      <c r="C5" s="84" t="s">
        <v>59</v>
      </c>
      <c r="D5" s="84" t="s">
        <v>145</v>
      </c>
      <c r="E5" s="84" t="s">
        <v>596</v>
      </c>
      <c r="F5" s="84" t="s">
        <v>597</v>
      </c>
      <c r="G5" s="84" t="s">
        <v>598</v>
      </c>
      <c r="H5" s="84">
        <v>11748</v>
      </c>
      <c r="I5" s="102" t="s">
        <v>857</v>
      </c>
      <c r="J5" s="84" t="s">
        <v>858</v>
      </c>
      <c r="K5" s="84" t="s">
        <v>859</v>
      </c>
      <c r="L5" s="84" t="s">
        <v>149</v>
      </c>
      <c r="M5" s="84" t="s">
        <v>852</v>
      </c>
      <c r="N5" s="84" t="s">
        <v>853</v>
      </c>
      <c r="O5" s="84">
        <v>0</v>
      </c>
      <c r="P5" s="84">
        <v>28</v>
      </c>
      <c r="Q5" s="84">
        <v>0</v>
      </c>
      <c r="R5" s="84">
        <v>28</v>
      </c>
      <c r="S5" s="84">
        <v>1</v>
      </c>
      <c r="T5" s="84">
        <v>100</v>
      </c>
      <c r="U5" s="84">
        <v>1</v>
      </c>
      <c r="V5" s="84">
        <v>19335</v>
      </c>
      <c r="W5" s="84" t="s">
        <v>860</v>
      </c>
      <c r="X5" s="84">
        <v>1</v>
      </c>
      <c r="Y5" s="84" t="s">
        <v>149</v>
      </c>
      <c r="Z5" s="84" t="s">
        <v>857</v>
      </c>
      <c r="AA5" s="84" t="s">
        <v>143</v>
      </c>
      <c r="AC5" s="84" t="s">
        <v>144</v>
      </c>
      <c r="AD5" s="84" t="s">
        <v>568</v>
      </c>
      <c r="AF5" s="84">
        <v>9</v>
      </c>
      <c r="AG5" s="84" t="s">
        <v>147</v>
      </c>
      <c r="AH5" s="84">
        <v>2</v>
      </c>
      <c r="AI5" s="84" t="s">
        <v>615</v>
      </c>
      <c r="AK5" s="84" t="s">
        <v>141</v>
      </c>
      <c r="AM5" s="84" t="s">
        <v>861</v>
      </c>
      <c r="AN5" s="84" t="s">
        <v>140</v>
      </c>
      <c r="AS5" s="86" t="s">
        <v>856</v>
      </c>
      <c r="AT5" s="137" t="s">
        <v>1583</v>
      </c>
    </row>
    <row r="6" spans="1:46" ht="30" x14ac:dyDescent="0.25">
      <c r="A6" s="84" t="s">
        <v>139</v>
      </c>
      <c r="B6" s="84" t="s">
        <v>170</v>
      </c>
      <c r="C6" s="84" t="s">
        <v>59</v>
      </c>
      <c r="D6" s="84" t="s">
        <v>145</v>
      </c>
      <c r="E6" s="84" t="s">
        <v>596</v>
      </c>
      <c r="F6" s="84" t="s">
        <v>597</v>
      </c>
      <c r="G6" s="84" t="s">
        <v>598</v>
      </c>
      <c r="H6" s="84">
        <v>11754</v>
      </c>
      <c r="I6" s="88" t="s">
        <v>862</v>
      </c>
      <c r="J6" s="84" t="s">
        <v>863</v>
      </c>
      <c r="K6" s="84" t="s">
        <v>864</v>
      </c>
      <c r="L6" s="84" t="s">
        <v>149</v>
      </c>
      <c r="M6" s="84" t="s">
        <v>852</v>
      </c>
      <c r="N6" s="84" t="s">
        <v>853</v>
      </c>
      <c r="O6" s="84">
        <v>0</v>
      </c>
      <c r="P6" s="84">
        <v>28</v>
      </c>
      <c r="Q6" s="84">
        <v>0</v>
      </c>
      <c r="R6" s="84">
        <v>28</v>
      </c>
      <c r="S6" s="84">
        <v>1</v>
      </c>
      <c r="T6" s="84">
        <v>20</v>
      </c>
      <c r="U6" s="84">
        <v>1</v>
      </c>
      <c r="V6" s="84">
        <v>19343</v>
      </c>
      <c r="W6" s="84" t="s">
        <v>865</v>
      </c>
      <c r="X6" s="84">
        <v>1</v>
      </c>
      <c r="Y6" s="84" t="s">
        <v>149</v>
      </c>
      <c r="Z6" s="84" t="s">
        <v>862</v>
      </c>
      <c r="AA6" s="84" t="s">
        <v>159</v>
      </c>
      <c r="AC6" s="84" t="s">
        <v>144</v>
      </c>
      <c r="AD6" s="84" t="s">
        <v>568</v>
      </c>
      <c r="AF6" s="84">
        <v>9</v>
      </c>
      <c r="AG6" s="84" t="s">
        <v>147</v>
      </c>
      <c r="AH6" s="84">
        <v>2</v>
      </c>
      <c r="AI6" s="84" t="s">
        <v>615</v>
      </c>
      <c r="AK6" s="84" t="s">
        <v>141</v>
      </c>
      <c r="AM6" s="84" t="s">
        <v>866</v>
      </c>
      <c r="AN6" s="84" t="s">
        <v>140</v>
      </c>
      <c r="AS6" s="86" t="s">
        <v>856</v>
      </c>
      <c r="AT6" s="137" t="s">
        <v>1583</v>
      </c>
    </row>
    <row r="7" spans="1:46" ht="30" x14ac:dyDescent="0.25">
      <c r="A7" s="84" t="s">
        <v>139</v>
      </c>
      <c r="B7" s="84" t="s">
        <v>170</v>
      </c>
      <c r="C7" s="84" t="s">
        <v>867</v>
      </c>
      <c r="D7" s="84" t="s">
        <v>190</v>
      </c>
      <c r="E7" s="84" t="s">
        <v>868</v>
      </c>
      <c r="F7" s="84" t="s">
        <v>869</v>
      </c>
      <c r="G7" s="84" t="s">
        <v>870</v>
      </c>
      <c r="H7" s="84">
        <v>11096</v>
      </c>
      <c r="I7" s="88" t="s">
        <v>871</v>
      </c>
      <c r="J7" s="84" t="s">
        <v>872</v>
      </c>
      <c r="K7" s="84" t="s">
        <v>873</v>
      </c>
      <c r="L7" s="84" t="s">
        <v>149</v>
      </c>
      <c r="M7" s="84" t="s">
        <v>874</v>
      </c>
      <c r="N7" s="84" t="s">
        <v>875</v>
      </c>
      <c r="O7" s="84">
        <v>0</v>
      </c>
      <c r="P7" s="84">
        <v>28</v>
      </c>
      <c r="Q7" s="84">
        <v>0</v>
      </c>
      <c r="R7" s="84">
        <v>28</v>
      </c>
      <c r="S7" s="84">
        <v>1</v>
      </c>
      <c r="T7" s="84">
        <v>25</v>
      </c>
      <c r="U7" s="84">
        <v>1</v>
      </c>
      <c r="V7" s="84">
        <v>18341</v>
      </c>
      <c r="W7" s="84" t="s">
        <v>876</v>
      </c>
      <c r="X7" s="84">
        <v>1</v>
      </c>
      <c r="Y7" s="84" t="s">
        <v>149</v>
      </c>
      <c r="Z7" s="84" t="s">
        <v>871</v>
      </c>
      <c r="AA7" s="84" t="s">
        <v>148</v>
      </c>
      <c r="AC7" s="84" t="s">
        <v>144</v>
      </c>
      <c r="AD7" s="84" t="s">
        <v>568</v>
      </c>
      <c r="AF7" s="84">
        <v>6</v>
      </c>
      <c r="AG7" s="84" t="s">
        <v>151</v>
      </c>
      <c r="AH7" s="84">
        <v>2</v>
      </c>
      <c r="AK7" s="84" t="s">
        <v>141</v>
      </c>
      <c r="AL7" s="84" t="s">
        <v>877</v>
      </c>
      <c r="AM7" s="84" t="s">
        <v>218</v>
      </c>
      <c r="AN7" s="84" t="s">
        <v>140</v>
      </c>
      <c r="AO7" s="84" t="s">
        <v>878</v>
      </c>
      <c r="AP7" s="84" t="s">
        <v>140</v>
      </c>
      <c r="AQ7" s="84" t="s">
        <v>879</v>
      </c>
      <c r="AR7" s="84" t="s">
        <v>160</v>
      </c>
      <c r="AS7" s="86" t="s">
        <v>880</v>
      </c>
      <c r="AT7" s="137" t="s">
        <v>1583</v>
      </c>
    </row>
    <row r="8" spans="1:46" ht="30" x14ac:dyDescent="0.25">
      <c r="A8" s="84" t="s">
        <v>139</v>
      </c>
      <c r="B8" s="84" t="s">
        <v>170</v>
      </c>
      <c r="C8" s="84" t="s">
        <v>867</v>
      </c>
      <c r="D8" s="84" t="s">
        <v>190</v>
      </c>
      <c r="E8" s="84" t="s">
        <v>868</v>
      </c>
      <c r="F8" s="84" t="s">
        <v>869</v>
      </c>
      <c r="G8" s="84" t="s">
        <v>870</v>
      </c>
      <c r="H8" s="84">
        <v>11463</v>
      </c>
      <c r="I8" s="88" t="s">
        <v>881</v>
      </c>
      <c r="J8" s="84" t="s">
        <v>882</v>
      </c>
      <c r="K8" s="84" t="s">
        <v>883</v>
      </c>
      <c r="L8" s="84" t="s">
        <v>149</v>
      </c>
      <c r="M8" s="84" t="s">
        <v>884</v>
      </c>
      <c r="N8" s="84" t="s">
        <v>885</v>
      </c>
      <c r="O8" s="84">
        <v>0</v>
      </c>
      <c r="P8" s="84">
        <v>14</v>
      </c>
      <c r="Q8" s="84">
        <v>0</v>
      </c>
      <c r="R8" s="84">
        <v>14</v>
      </c>
      <c r="S8" s="84">
        <v>1</v>
      </c>
      <c r="T8" s="84">
        <v>25</v>
      </c>
      <c r="U8" s="84">
        <v>1</v>
      </c>
      <c r="V8" s="84">
        <v>18824</v>
      </c>
      <c r="W8" s="84" t="s">
        <v>886</v>
      </c>
      <c r="X8" s="84">
        <v>1</v>
      </c>
      <c r="Y8" s="84" t="s">
        <v>149</v>
      </c>
      <c r="Z8" s="84" t="s">
        <v>881</v>
      </c>
      <c r="AA8" s="84" t="s">
        <v>148</v>
      </c>
      <c r="AC8" s="84" t="s">
        <v>144</v>
      </c>
      <c r="AD8" s="84" t="s">
        <v>568</v>
      </c>
      <c r="AF8" s="84">
        <v>6</v>
      </c>
      <c r="AG8" s="84" t="s">
        <v>151</v>
      </c>
      <c r="AH8" s="84">
        <v>1</v>
      </c>
      <c r="AI8" s="84" t="s">
        <v>197</v>
      </c>
      <c r="AK8" s="84" t="s">
        <v>141</v>
      </c>
      <c r="AM8" s="84" t="s">
        <v>218</v>
      </c>
      <c r="AN8" s="84" t="s">
        <v>140</v>
      </c>
      <c r="AO8" s="84" t="s">
        <v>878</v>
      </c>
      <c r="AP8" s="84" t="s">
        <v>140</v>
      </c>
      <c r="AQ8" s="84" t="s">
        <v>879</v>
      </c>
      <c r="AR8" s="84" t="s">
        <v>160</v>
      </c>
      <c r="AS8" s="86" t="s">
        <v>880</v>
      </c>
      <c r="AT8" s="137" t="s">
        <v>1583</v>
      </c>
    </row>
    <row r="9" spans="1:46" ht="30" x14ac:dyDescent="0.25">
      <c r="A9" s="84" t="s">
        <v>139</v>
      </c>
      <c r="B9" s="84" t="s">
        <v>170</v>
      </c>
      <c r="C9" s="84" t="s">
        <v>867</v>
      </c>
      <c r="D9" s="84" t="s">
        <v>190</v>
      </c>
      <c r="E9" s="84" t="s">
        <v>868</v>
      </c>
      <c r="F9" s="84" t="s">
        <v>869</v>
      </c>
      <c r="G9" s="84" t="s">
        <v>870</v>
      </c>
      <c r="H9" s="84">
        <v>11464</v>
      </c>
      <c r="I9" s="88" t="s">
        <v>887</v>
      </c>
      <c r="J9" s="84" t="s">
        <v>888</v>
      </c>
      <c r="K9" s="84" t="s">
        <v>889</v>
      </c>
      <c r="L9" s="84" t="s">
        <v>149</v>
      </c>
      <c r="M9" s="84" t="s">
        <v>890</v>
      </c>
      <c r="N9" s="84" t="s">
        <v>891</v>
      </c>
      <c r="O9" s="84">
        <v>0</v>
      </c>
      <c r="P9" s="84">
        <v>28</v>
      </c>
      <c r="Q9" s="84">
        <v>0</v>
      </c>
      <c r="R9" s="84">
        <v>28</v>
      </c>
      <c r="S9" s="84">
        <v>1</v>
      </c>
      <c r="T9" s="84">
        <v>25</v>
      </c>
      <c r="U9" s="84">
        <v>1</v>
      </c>
      <c r="V9" s="84">
        <v>18825</v>
      </c>
      <c r="W9" s="84" t="s">
        <v>892</v>
      </c>
      <c r="X9" s="84">
        <v>1</v>
      </c>
      <c r="Y9" s="84" t="s">
        <v>149</v>
      </c>
      <c r="Z9" s="84" t="s">
        <v>887</v>
      </c>
      <c r="AA9" s="84" t="s">
        <v>148</v>
      </c>
      <c r="AC9" s="84" t="s">
        <v>144</v>
      </c>
      <c r="AD9" s="84" t="s">
        <v>568</v>
      </c>
      <c r="AF9" s="84">
        <v>6</v>
      </c>
      <c r="AG9" s="84" t="s">
        <v>151</v>
      </c>
      <c r="AH9" s="84">
        <v>2</v>
      </c>
      <c r="AI9" s="84" t="s">
        <v>197</v>
      </c>
      <c r="AK9" s="84" t="s">
        <v>141</v>
      </c>
      <c r="AM9" s="84" t="s">
        <v>218</v>
      </c>
      <c r="AN9" s="84" t="s">
        <v>140</v>
      </c>
      <c r="AO9" s="84" t="s">
        <v>878</v>
      </c>
      <c r="AP9" s="84" t="s">
        <v>140</v>
      </c>
      <c r="AQ9" s="84" t="s">
        <v>879</v>
      </c>
      <c r="AR9" s="84" t="s">
        <v>160</v>
      </c>
      <c r="AS9" s="86" t="s">
        <v>880</v>
      </c>
      <c r="AT9" s="137" t="s">
        <v>1583</v>
      </c>
    </row>
    <row r="10" spans="1:46" ht="30" x14ac:dyDescent="0.25">
      <c r="A10" s="84" t="s">
        <v>139</v>
      </c>
      <c r="B10" s="84" t="s">
        <v>170</v>
      </c>
      <c r="C10" s="84" t="s">
        <v>29</v>
      </c>
      <c r="D10" s="84" t="s">
        <v>190</v>
      </c>
      <c r="E10" s="84" t="s">
        <v>893</v>
      </c>
      <c r="F10" s="84" t="s">
        <v>894</v>
      </c>
      <c r="G10" s="84" t="s">
        <v>895</v>
      </c>
      <c r="H10" s="84">
        <v>10626</v>
      </c>
      <c r="I10" s="88" t="s">
        <v>896</v>
      </c>
      <c r="J10" s="84" t="s">
        <v>897</v>
      </c>
      <c r="K10" s="84" t="s">
        <v>898</v>
      </c>
      <c r="L10" s="84" t="s">
        <v>149</v>
      </c>
      <c r="M10" s="84" t="s">
        <v>899</v>
      </c>
      <c r="N10" s="84" t="s">
        <v>900</v>
      </c>
      <c r="O10" s="84">
        <v>0</v>
      </c>
      <c r="P10" s="84">
        <v>14</v>
      </c>
      <c r="Q10" s="84">
        <v>0</v>
      </c>
      <c r="R10" s="84">
        <v>14</v>
      </c>
      <c r="S10" s="84">
        <v>3</v>
      </c>
      <c r="T10" s="84">
        <v>10</v>
      </c>
      <c r="U10" s="84">
        <v>1</v>
      </c>
      <c r="V10" s="84">
        <v>17572</v>
      </c>
      <c r="W10" s="84" t="s">
        <v>901</v>
      </c>
      <c r="X10" s="84">
        <v>1</v>
      </c>
      <c r="Y10" s="84" t="s">
        <v>149</v>
      </c>
      <c r="Z10" s="84" t="s">
        <v>896</v>
      </c>
      <c r="AA10" s="84" t="s">
        <v>148</v>
      </c>
      <c r="AC10" s="84" t="s">
        <v>144</v>
      </c>
      <c r="AD10" s="84" t="s">
        <v>570</v>
      </c>
      <c r="AF10" s="84">
        <v>8</v>
      </c>
      <c r="AG10" s="84" t="s">
        <v>151</v>
      </c>
      <c r="AH10" s="84">
        <v>1</v>
      </c>
      <c r="AI10" s="84" t="s">
        <v>615</v>
      </c>
      <c r="AK10" s="84" t="s">
        <v>141</v>
      </c>
      <c r="AM10" s="84" t="s">
        <v>49</v>
      </c>
      <c r="AN10" s="84" t="s">
        <v>140</v>
      </c>
      <c r="AS10" s="86" t="s">
        <v>856</v>
      </c>
      <c r="AT10" s="137" t="s">
        <v>1583</v>
      </c>
    </row>
    <row r="11" spans="1:46" ht="30" x14ac:dyDescent="0.25">
      <c r="A11" s="84" t="s">
        <v>139</v>
      </c>
      <c r="B11" s="84" t="s">
        <v>170</v>
      </c>
      <c r="C11" s="84" t="s">
        <v>29</v>
      </c>
      <c r="D11" s="84" t="s">
        <v>190</v>
      </c>
      <c r="E11" s="84" t="s">
        <v>893</v>
      </c>
      <c r="F11" s="84" t="s">
        <v>894</v>
      </c>
      <c r="G11" s="84" t="s">
        <v>895</v>
      </c>
      <c r="H11" s="84">
        <v>11789</v>
      </c>
      <c r="I11" s="88" t="s">
        <v>902</v>
      </c>
      <c r="J11" s="84" t="s">
        <v>903</v>
      </c>
      <c r="K11" s="84" t="s">
        <v>904</v>
      </c>
      <c r="L11" s="84" t="s">
        <v>149</v>
      </c>
      <c r="M11" s="84" t="s">
        <v>899</v>
      </c>
      <c r="N11" s="84" t="s">
        <v>900</v>
      </c>
      <c r="O11" s="84">
        <v>0</v>
      </c>
      <c r="P11" s="84">
        <v>14</v>
      </c>
      <c r="Q11" s="84">
        <v>0</v>
      </c>
      <c r="R11" s="84">
        <v>14</v>
      </c>
      <c r="S11" s="84">
        <v>3</v>
      </c>
      <c r="T11" s="84">
        <v>10</v>
      </c>
      <c r="U11" s="84">
        <v>1</v>
      </c>
      <c r="V11" s="84">
        <v>19398</v>
      </c>
      <c r="W11" s="84" t="s">
        <v>905</v>
      </c>
      <c r="X11" s="84">
        <v>1</v>
      </c>
      <c r="Y11" s="84" t="s">
        <v>149</v>
      </c>
      <c r="Z11" s="84" t="s">
        <v>902</v>
      </c>
      <c r="AA11" s="84" t="s">
        <v>143</v>
      </c>
      <c r="AC11" s="84" t="s">
        <v>144</v>
      </c>
      <c r="AD11" s="84" t="s">
        <v>570</v>
      </c>
      <c r="AF11" s="84">
        <v>8</v>
      </c>
      <c r="AG11" s="84" t="s">
        <v>151</v>
      </c>
      <c r="AH11" s="84">
        <v>1</v>
      </c>
      <c r="AI11" s="84" t="s">
        <v>615</v>
      </c>
      <c r="AK11" s="84" t="s">
        <v>141</v>
      </c>
      <c r="AM11" s="84" t="s">
        <v>906</v>
      </c>
      <c r="AN11" s="84" t="s">
        <v>140</v>
      </c>
      <c r="AS11" s="86" t="s">
        <v>856</v>
      </c>
      <c r="AT11" s="137" t="s">
        <v>1583</v>
      </c>
    </row>
    <row r="12" spans="1:46" ht="30" x14ac:dyDescent="0.25">
      <c r="A12" s="84" t="s">
        <v>139</v>
      </c>
      <c r="B12" s="84" t="s">
        <v>170</v>
      </c>
      <c r="C12" s="84" t="s">
        <v>29</v>
      </c>
      <c r="D12" s="84" t="s">
        <v>190</v>
      </c>
      <c r="E12" s="84" t="s">
        <v>893</v>
      </c>
      <c r="F12" s="84" t="s">
        <v>894</v>
      </c>
      <c r="G12" s="84" t="s">
        <v>895</v>
      </c>
      <c r="H12" s="84">
        <v>11789</v>
      </c>
      <c r="I12" s="88" t="s">
        <v>902</v>
      </c>
      <c r="J12" s="84" t="s">
        <v>903</v>
      </c>
      <c r="K12" s="84" t="s">
        <v>904</v>
      </c>
      <c r="L12" s="84" t="s">
        <v>149</v>
      </c>
      <c r="M12" s="84" t="s">
        <v>899</v>
      </c>
      <c r="N12" s="84" t="s">
        <v>900</v>
      </c>
      <c r="O12" s="84">
        <v>0</v>
      </c>
      <c r="P12" s="84">
        <v>14</v>
      </c>
      <c r="Q12" s="84">
        <v>0</v>
      </c>
      <c r="R12" s="84">
        <v>14</v>
      </c>
      <c r="S12" s="84">
        <v>3</v>
      </c>
      <c r="T12" s="84">
        <v>10</v>
      </c>
      <c r="U12" s="84">
        <v>1</v>
      </c>
      <c r="V12" s="84">
        <v>19398</v>
      </c>
      <c r="W12" s="84" t="s">
        <v>907</v>
      </c>
      <c r="X12" s="84">
        <v>1</v>
      </c>
      <c r="Y12" s="84" t="s">
        <v>592</v>
      </c>
      <c r="Z12" s="84" t="s">
        <v>902</v>
      </c>
      <c r="AA12" s="84" t="s">
        <v>143</v>
      </c>
      <c r="AC12" s="84" t="s">
        <v>144</v>
      </c>
      <c r="AD12" s="84" t="s">
        <v>570</v>
      </c>
      <c r="AF12" s="84">
        <v>8</v>
      </c>
      <c r="AG12" s="84" t="s">
        <v>151</v>
      </c>
      <c r="AH12" s="84">
        <v>1</v>
      </c>
      <c r="AI12" s="84" t="s">
        <v>615</v>
      </c>
      <c r="AK12" s="84" t="s">
        <v>141</v>
      </c>
      <c r="AM12" s="84" t="s">
        <v>908</v>
      </c>
      <c r="AN12" s="84" t="s">
        <v>140</v>
      </c>
      <c r="AS12" s="86" t="s">
        <v>856</v>
      </c>
      <c r="AT12" s="137" t="s">
        <v>1583</v>
      </c>
    </row>
    <row r="13" spans="1:46" ht="105" x14ac:dyDescent="0.25">
      <c r="A13" s="84" t="s">
        <v>139</v>
      </c>
      <c r="B13" s="84" t="s">
        <v>153</v>
      </c>
      <c r="C13" s="84" t="s">
        <v>909</v>
      </c>
      <c r="D13" s="84" t="s">
        <v>571</v>
      </c>
      <c r="E13" s="84" t="s">
        <v>910</v>
      </c>
      <c r="F13" s="84" t="s">
        <v>911</v>
      </c>
      <c r="G13" s="84" t="s">
        <v>912</v>
      </c>
      <c r="H13" s="84">
        <v>11691</v>
      </c>
      <c r="I13" s="88" t="s">
        <v>913</v>
      </c>
      <c r="J13" s="84" t="s">
        <v>914</v>
      </c>
      <c r="K13" s="84" t="s">
        <v>915</v>
      </c>
      <c r="L13" s="84" t="s">
        <v>149</v>
      </c>
      <c r="M13" s="84" t="s">
        <v>916</v>
      </c>
      <c r="N13" s="84" t="s">
        <v>917</v>
      </c>
      <c r="O13" s="84">
        <v>20</v>
      </c>
      <c r="P13" s="84">
        <v>8</v>
      </c>
      <c r="Q13" s="84">
        <v>0</v>
      </c>
      <c r="R13" s="84">
        <v>28</v>
      </c>
      <c r="S13" s="84">
        <v>5</v>
      </c>
      <c r="T13" s="84">
        <v>10</v>
      </c>
      <c r="U13" s="84">
        <v>1</v>
      </c>
      <c r="V13" s="84">
        <v>19229</v>
      </c>
      <c r="W13" s="84" t="s">
        <v>919</v>
      </c>
      <c r="X13" s="84">
        <v>1</v>
      </c>
      <c r="Y13" s="84" t="s">
        <v>149</v>
      </c>
      <c r="Z13" s="84" t="s">
        <v>913</v>
      </c>
      <c r="AA13" s="84" t="s">
        <v>159</v>
      </c>
      <c r="AC13" s="84" t="s">
        <v>144</v>
      </c>
      <c r="AD13" s="84" t="s">
        <v>570</v>
      </c>
      <c r="AF13" s="84">
        <v>4</v>
      </c>
      <c r="AG13" s="84" t="s">
        <v>151</v>
      </c>
      <c r="AH13" s="84">
        <v>2</v>
      </c>
      <c r="AI13" s="84" t="s">
        <v>200</v>
      </c>
      <c r="AK13" s="84" t="s">
        <v>141</v>
      </c>
      <c r="AM13" s="84" t="s">
        <v>290</v>
      </c>
      <c r="AN13" s="84" t="s">
        <v>140</v>
      </c>
      <c r="AS13" s="86" t="s">
        <v>918</v>
      </c>
      <c r="AT13" s="137" t="s">
        <v>1583</v>
      </c>
    </row>
    <row r="14" spans="1:46" x14ac:dyDescent="0.25">
      <c r="A14" s="84" t="s">
        <v>139</v>
      </c>
      <c r="B14" s="84" t="s">
        <v>207</v>
      </c>
      <c r="C14" s="131" t="s">
        <v>1428</v>
      </c>
      <c r="D14" s="84" t="s">
        <v>921</v>
      </c>
      <c r="E14" s="84" t="s">
        <v>1429</v>
      </c>
      <c r="F14" s="84" t="s">
        <v>1430</v>
      </c>
      <c r="G14" s="84" t="s">
        <v>1431</v>
      </c>
      <c r="H14" s="84">
        <v>10719</v>
      </c>
      <c r="I14" s="88" t="s">
        <v>1432</v>
      </c>
      <c r="J14" s="84" t="s">
        <v>1433</v>
      </c>
      <c r="K14" s="84" t="s">
        <v>1434</v>
      </c>
      <c r="L14" s="93" t="s">
        <v>1360</v>
      </c>
      <c r="M14" s="84" t="s">
        <v>1435</v>
      </c>
      <c r="N14" s="84" t="s">
        <v>1436</v>
      </c>
      <c r="O14" s="87">
        <v>14</v>
      </c>
      <c r="P14" s="87">
        <v>0</v>
      </c>
      <c r="Q14" s="87">
        <v>0</v>
      </c>
      <c r="R14" s="84">
        <v>14</v>
      </c>
      <c r="S14" s="84">
        <v>5</v>
      </c>
      <c r="T14" s="84">
        <v>30</v>
      </c>
      <c r="U14" s="84">
        <v>0</v>
      </c>
      <c r="V14" s="84">
        <v>17727</v>
      </c>
      <c r="W14" s="84" t="s">
        <v>1437</v>
      </c>
      <c r="X14" s="84">
        <v>1</v>
      </c>
      <c r="Y14" s="93" t="s">
        <v>1360</v>
      </c>
      <c r="Z14" s="84" t="s">
        <v>1432</v>
      </c>
      <c r="AA14" s="84" t="s">
        <v>148</v>
      </c>
      <c r="AC14" s="84" t="s">
        <v>144</v>
      </c>
      <c r="AD14" s="84" t="s">
        <v>570</v>
      </c>
      <c r="AF14" s="84">
        <v>1</v>
      </c>
      <c r="AG14" s="84" t="s">
        <v>593</v>
      </c>
      <c r="AH14" s="84">
        <v>1</v>
      </c>
      <c r="AS14" s="84" t="s">
        <v>1650</v>
      </c>
      <c r="AT14" s="137" t="s">
        <v>1583</v>
      </c>
    </row>
    <row r="15" spans="1:46" x14ac:dyDescent="0.25">
      <c r="AT15" s="137"/>
    </row>
  </sheetData>
  <autoFilter ref="A1:AS13"/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V56"/>
  <sheetViews>
    <sheetView tabSelected="1" zoomScale="70" zoomScaleNormal="70" workbookViewId="0">
      <pane ySplit="1" topLeftCell="A8" activePane="bottomLeft" state="frozen"/>
      <selection activeCell="I5" sqref="I5"/>
      <selection pane="bottomLeft" activeCell="AM14" sqref="AM14"/>
    </sheetView>
  </sheetViews>
  <sheetFormatPr defaultRowHeight="15" x14ac:dyDescent="0.25"/>
  <cols>
    <col min="1" max="1" width="2" style="84" customWidth="1"/>
    <col min="2" max="2" width="16.7109375" style="84" customWidth="1"/>
    <col min="3" max="3" width="15.28515625" style="84" customWidth="1"/>
    <col min="4" max="7" width="1.42578125" style="84" hidden="1" customWidth="1"/>
    <col min="8" max="8" width="1.140625" style="84" hidden="1" customWidth="1"/>
    <col min="9" max="9" width="32.7109375" style="88" customWidth="1"/>
    <col min="10" max="10" width="15" style="84" customWidth="1"/>
    <col min="11" max="11" width="1.5703125" style="84" hidden="1" customWidth="1"/>
    <col min="12" max="12" width="3.28515625" style="84" customWidth="1"/>
    <col min="13" max="13" width="6" style="84" hidden="1" customWidth="1"/>
    <col min="14" max="14" width="5.28515625" style="84" hidden="1" customWidth="1"/>
    <col min="15" max="17" width="3.7109375" style="87" customWidth="1"/>
    <col min="18" max="22" width="0.85546875" style="84" hidden="1" customWidth="1"/>
    <col min="23" max="23" width="13.42578125" style="84" customWidth="1"/>
    <col min="24" max="24" width="1.28515625" style="84" hidden="1" customWidth="1"/>
    <col min="25" max="25" width="4" style="84" customWidth="1"/>
    <col min="26" max="26" width="1.42578125" style="84" hidden="1" customWidth="1"/>
    <col min="27" max="29" width="2.28515625" style="84" hidden="1" customWidth="1"/>
    <col min="30" max="30" width="3.85546875" style="84" hidden="1" customWidth="1"/>
    <col min="31" max="31" width="0.85546875" style="84" hidden="1" customWidth="1"/>
    <col min="32" max="32" width="3.28515625" style="87" customWidth="1"/>
    <col min="33" max="33" width="5.5703125" style="84" customWidth="1"/>
    <col min="34" max="34" width="2.28515625" style="87" customWidth="1"/>
    <col min="35" max="36" width="1.85546875" style="84" hidden="1" customWidth="1"/>
    <col min="37" max="37" width="0" style="84" hidden="1" customWidth="1"/>
    <col min="38" max="38" width="0.5703125" style="84" hidden="1" customWidth="1"/>
    <col min="39" max="39" width="9.140625" style="84"/>
    <col min="40" max="40" width="2.28515625" style="84" customWidth="1"/>
    <col min="41" max="41" width="9.140625" style="84"/>
    <col min="42" max="42" width="1.7109375" style="84" customWidth="1"/>
    <col min="43" max="43" width="9.140625" style="84"/>
    <col min="44" max="44" width="1.85546875" style="84" customWidth="1"/>
    <col min="45" max="45" width="9.140625" style="84"/>
    <col min="46" max="46" width="43.42578125" style="88" customWidth="1"/>
    <col min="47" max="47" width="14" style="88" customWidth="1"/>
    <col min="48" max="48" width="20.42578125" style="88" customWidth="1"/>
    <col min="49" max="16384" width="9.140625" style="84"/>
  </cols>
  <sheetData>
    <row r="1" spans="1:48" s="81" customFormat="1" ht="30" x14ac:dyDescent="0.25">
      <c r="A1" s="81" t="s">
        <v>547</v>
      </c>
      <c r="B1" s="81" t="s">
        <v>117</v>
      </c>
      <c r="C1" s="81" t="s">
        <v>114</v>
      </c>
      <c r="D1" s="81" t="s">
        <v>116</v>
      </c>
      <c r="E1" s="81" t="s">
        <v>115</v>
      </c>
      <c r="F1" s="81" t="s">
        <v>548</v>
      </c>
      <c r="G1" s="81" t="s">
        <v>113</v>
      </c>
      <c r="H1" s="81" t="s">
        <v>549</v>
      </c>
      <c r="I1" s="83" t="s">
        <v>550</v>
      </c>
      <c r="J1" s="81" t="s">
        <v>551</v>
      </c>
      <c r="K1" s="81" t="s">
        <v>552</v>
      </c>
      <c r="L1" s="81" t="s">
        <v>111</v>
      </c>
      <c r="M1" s="81" t="s">
        <v>553</v>
      </c>
      <c r="N1" s="81" t="s">
        <v>554</v>
      </c>
      <c r="O1" s="82" t="s">
        <v>118</v>
      </c>
      <c r="P1" s="82" t="s">
        <v>119</v>
      </c>
      <c r="Q1" s="82" t="s">
        <v>120</v>
      </c>
      <c r="R1" s="81" t="s">
        <v>121</v>
      </c>
      <c r="S1" s="81" t="s">
        <v>555</v>
      </c>
      <c r="T1" s="81" t="s">
        <v>556</v>
      </c>
      <c r="U1" s="81" t="s">
        <v>557</v>
      </c>
      <c r="V1" s="81" t="s">
        <v>2</v>
      </c>
      <c r="W1" s="81" t="s">
        <v>3</v>
      </c>
      <c r="X1" s="81" t="s">
        <v>558</v>
      </c>
      <c r="Y1" s="81" t="s">
        <v>112</v>
      </c>
      <c r="Z1" s="81" t="s">
        <v>559</v>
      </c>
      <c r="AA1" s="81" t="s">
        <v>133</v>
      </c>
      <c r="AB1" s="81" t="s">
        <v>134</v>
      </c>
      <c r="AC1" s="81" t="s">
        <v>132</v>
      </c>
      <c r="AD1" s="81" t="s">
        <v>560</v>
      </c>
      <c r="AE1" s="81" t="s">
        <v>136</v>
      </c>
      <c r="AF1" s="82" t="s">
        <v>128</v>
      </c>
      <c r="AG1" s="81" t="s">
        <v>129</v>
      </c>
      <c r="AH1" s="82" t="s">
        <v>131</v>
      </c>
      <c r="AI1" s="81" t="s">
        <v>137</v>
      </c>
      <c r="AJ1" s="81" t="s">
        <v>138</v>
      </c>
      <c r="AK1" s="81" t="s">
        <v>130</v>
      </c>
      <c r="AL1" s="81" t="s">
        <v>561</v>
      </c>
      <c r="AM1" s="81" t="s">
        <v>122</v>
      </c>
      <c r="AN1" s="81" t="s">
        <v>123</v>
      </c>
      <c r="AO1" s="81" t="s">
        <v>124</v>
      </c>
      <c r="AP1" s="81" t="s">
        <v>125</v>
      </c>
      <c r="AQ1" s="81" t="s">
        <v>126</v>
      </c>
      <c r="AR1" s="81" t="s">
        <v>127</v>
      </c>
      <c r="AT1" s="83" t="s">
        <v>621</v>
      </c>
      <c r="AU1" s="83" t="s">
        <v>1578</v>
      </c>
      <c r="AV1" s="83"/>
    </row>
    <row r="2" spans="1:48" x14ac:dyDescent="0.25">
      <c r="A2" s="84" t="s">
        <v>139</v>
      </c>
      <c r="B2" s="84" t="s">
        <v>202</v>
      </c>
      <c r="C2" s="84" t="s">
        <v>923</v>
      </c>
      <c r="D2" s="84" t="s">
        <v>145</v>
      </c>
      <c r="E2" s="84" t="s">
        <v>924</v>
      </c>
      <c r="F2" s="84" t="s">
        <v>925</v>
      </c>
      <c r="G2" s="84" t="s">
        <v>926</v>
      </c>
      <c r="H2" s="84">
        <v>12389</v>
      </c>
      <c r="I2" s="88" t="s">
        <v>929</v>
      </c>
      <c r="J2" s="95" t="s">
        <v>930</v>
      </c>
      <c r="K2" s="84" t="s">
        <v>931</v>
      </c>
      <c r="L2" s="84" t="s">
        <v>149</v>
      </c>
      <c r="M2" s="84" t="s">
        <v>927</v>
      </c>
      <c r="N2" s="84" t="s">
        <v>928</v>
      </c>
      <c r="O2" s="87">
        <v>14</v>
      </c>
      <c r="P2" s="87">
        <v>0</v>
      </c>
      <c r="Q2" s="87">
        <v>0</v>
      </c>
      <c r="R2" s="84">
        <v>14</v>
      </c>
      <c r="S2" s="84">
        <v>5</v>
      </c>
      <c r="T2" s="84">
        <v>40</v>
      </c>
      <c r="U2" s="84">
        <v>0</v>
      </c>
      <c r="V2" s="84">
        <v>20303</v>
      </c>
      <c r="W2" s="84" t="s">
        <v>932</v>
      </c>
      <c r="X2" s="84">
        <v>5</v>
      </c>
      <c r="Y2" s="84" t="s">
        <v>592</v>
      </c>
      <c r="Z2" s="84" t="s">
        <v>929</v>
      </c>
      <c r="AA2" s="84" t="s">
        <v>143</v>
      </c>
      <c r="AB2" s="84" t="s">
        <v>159</v>
      </c>
      <c r="AC2" s="84" t="s">
        <v>142</v>
      </c>
      <c r="AD2" s="84" t="s">
        <v>570</v>
      </c>
      <c r="AE2" s="84" t="s">
        <v>569</v>
      </c>
      <c r="AF2" s="87">
        <v>9</v>
      </c>
      <c r="AG2" s="84" t="s">
        <v>147</v>
      </c>
      <c r="AH2" s="87">
        <v>1</v>
      </c>
      <c r="AI2" s="84" t="s">
        <v>139</v>
      </c>
      <c r="AK2" s="84" t="s">
        <v>141</v>
      </c>
      <c r="AM2" s="84" t="s">
        <v>933</v>
      </c>
      <c r="AN2" s="84" t="s">
        <v>140</v>
      </c>
      <c r="AU2" s="137" t="s">
        <v>1583</v>
      </c>
    </row>
    <row r="3" spans="1:48" x14ac:dyDescent="0.25">
      <c r="A3" s="84" t="s">
        <v>139</v>
      </c>
      <c r="B3" s="84" t="s">
        <v>109</v>
      </c>
      <c r="C3" s="84" t="s">
        <v>934</v>
      </c>
      <c r="D3" s="84" t="s">
        <v>935</v>
      </c>
      <c r="E3" s="84" t="s">
        <v>936</v>
      </c>
      <c r="F3" s="84" t="s">
        <v>937</v>
      </c>
      <c r="G3" s="84" t="s">
        <v>938</v>
      </c>
      <c r="H3" s="84">
        <v>12299</v>
      </c>
      <c r="I3" s="88" t="s">
        <v>939</v>
      </c>
      <c r="J3" s="95" t="s">
        <v>940</v>
      </c>
      <c r="K3" s="84" t="s">
        <v>941</v>
      </c>
      <c r="L3" s="84" t="s">
        <v>149</v>
      </c>
      <c r="M3" s="84" t="s">
        <v>942</v>
      </c>
      <c r="N3" s="84" t="s">
        <v>943</v>
      </c>
      <c r="O3" s="87">
        <v>24</v>
      </c>
      <c r="P3" s="87">
        <v>2</v>
      </c>
      <c r="Q3" s="87">
        <v>2</v>
      </c>
      <c r="R3" s="84">
        <v>28</v>
      </c>
      <c r="S3" s="84">
        <v>5</v>
      </c>
      <c r="T3" s="84">
        <v>50</v>
      </c>
      <c r="U3" s="84">
        <v>0</v>
      </c>
      <c r="V3" s="84">
        <v>20077</v>
      </c>
      <c r="W3" s="84" t="s">
        <v>944</v>
      </c>
      <c r="X3" s="84">
        <v>1</v>
      </c>
      <c r="Y3" s="84" t="s">
        <v>149</v>
      </c>
      <c r="Z3" s="84" t="s">
        <v>939</v>
      </c>
      <c r="AA3" s="84" t="s">
        <v>148</v>
      </c>
      <c r="AC3" s="84" t="s">
        <v>144</v>
      </c>
      <c r="AD3" s="84" t="s">
        <v>570</v>
      </c>
      <c r="AF3" s="87">
        <v>8</v>
      </c>
      <c r="AG3" s="84" t="s">
        <v>151</v>
      </c>
      <c r="AH3" s="87">
        <v>2</v>
      </c>
      <c r="AI3" s="84" t="s">
        <v>139</v>
      </c>
      <c r="AK3" s="84" t="s">
        <v>141</v>
      </c>
      <c r="AU3" s="137" t="s">
        <v>1583</v>
      </c>
    </row>
    <row r="4" spans="1:48" ht="90" x14ac:dyDescent="0.25">
      <c r="A4" s="84" t="s">
        <v>139</v>
      </c>
      <c r="B4" s="84" t="s">
        <v>201</v>
      </c>
      <c r="C4" s="84" t="s">
        <v>945</v>
      </c>
      <c r="D4" s="84" t="s">
        <v>145</v>
      </c>
      <c r="E4" s="84" t="s">
        <v>946</v>
      </c>
      <c r="F4" s="84" t="s">
        <v>947</v>
      </c>
      <c r="G4" s="84" t="s">
        <v>948</v>
      </c>
      <c r="H4" s="84">
        <v>12266</v>
      </c>
      <c r="I4" s="88" t="s">
        <v>949</v>
      </c>
      <c r="J4" s="95" t="s">
        <v>950</v>
      </c>
      <c r="K4" s="84" t="s">
        <v>951</v>
      </c>
      <c r="L4" s="84" t="s">
        <v>149</v>
      </c>
      <c r="M4" s="84" t="s">
        <v>952</v>
      </c>
      <c r="N4" s="84" t="s">
        <v>953</v>
      </c>
      <c r="O4" s="87">
        <v>10</v>
      </c>
      <c r="P4" s="87">
        <v>16</v>
      </c>
      <c r="Q4" s="87">
        <v>0</v>
      </c>
      <c r="R4" s="84">
        <v>26</v>
      </c>
      <c r="S4" s="84">
        <v>3</v>
      </c>
      <c r="T4" s="84">
        <v>15</v>
      </c>
      <c r="U4" s="84">
        <v>0</v>
      </c>
      <c r="V4" s="84">
        <v>20043</v>
      </c>
      <c r="W4" s="84" t="s">
        <v>955</v>
      </c>
      <c r="X4" s="84">
        <v>1</v>
      </c>
      <c r="Y4" s="84" t="s">
        <v>149</v>
      </c>
      <c r="Z4" s="84" t="s">
        <v>949</v>
      </c>
      <c r="AA4" s="84" t="s">
        <v>148</v>
      </c>
      <c r="AC4" s="84" t="s">
        <v>144</v>
      </c>
      <c r="AD4" s="84" t="s">
        <v>570</v>
      </c>
      <c r="AF4" s="87">
        <v>5</v>
      </c>
      <c r="AG4" s="93" t="s">
        <v>593</v>
      </c>
      <c r="AH4" s="87">
        <v>2</v>
      </c>
      <c r="AI4" s="84" t="s">
        <v>139</v>
      </c>
      <c r="AK4" s="84" t="s">
        <v>141</v>
      </c>
      <c r="AT4" s="86" t="s">
        <v>954</v>
      </c>
      <c r="AU4" s="137" t="s">
        <v>1583</v>
      </c>
      <c r="AV4" s="127" t="s">
        <v>1663</v>
      </c>
    </row>
    <row r="5" spans="1:48" ht="90" x14ac:dyDescent="0.25">
      <c r="A5" s="84" t="s">
        <v>139</v>
      </c>
      <c r="B5" s="84" t="s">
        <v>201</v>
      </c>
      <c r="C5" s="84" t="s">
        <v>945</v>
      </c>
      <c r="D5" s="84" t="s">
        <v>145</v>
      </c>
      <c r="E5" s="84" t="s">
        <v>946</v>
      </c>
      <c r="F5" s="84" t="s">
        <v>947</v>
      </c>
      <c r="G5" s="84" t="s">
        <v>948</v>
      </c>
      <c r="H5" s="84">
        <v>12267</v>
      </c>
      <c r="I5" s="102" t="s">
        <v>956</v>
      </c>
      <c r="J5" s="95" t="s">
        <v>957</v>
      </c>
      <c r="K5" s="84" t="s">
        <v>958</v>
      </c>
      <c r="L5" s="84" t="s">
        <v>149</v>
      </c>
      <c r="M5" s="84" t="s">
        <v>952</v>
      </c>
      <c r="N5" s="84" t="s">
        <v>953</v>
      </c>
      <c r="O5" s="87">
        <v>10</v>
      </c>
      <c r="P5" s="87">
        <v>16</v>
      </c>
      <c r="Q5" s="87">
        <v>0</v>
      </c>
      <c r="R5" s="84">
        <v>26</v>
      </c>
      <c r="S5" s="84">
        <v>5</v>
      </c>
      <c r="T5" s="84">
        <v>15</v>
      </c>
      <c r="U5" s="84">
        <v>0</v>
      </c>
      <c r="V5" s="84">
        <v>20046</v>
      </c>
      <c r="W5" s="84" t="s">
        <v>959</v>
      </c>
      <c r="X5" s="84">
        <v>1</v>
      </c>
      <c r="Y5" s="84" t="s">
        <v>149</v>
      </c>
      <c r="Z5" s="84" t="s">
        <v>956</v>
      </c>
      <c r="AA5" s="84" t="s">
        <v>143</v>
      </c>
      <c r="AB5" s="84" t="s">
        <v>143</v>
      </c>
      <c r="AC5" s="84" t="s">
        <v>144</v>
      </c>
      <c r="AD5" s="84" t="s">
        <v>570</v>
      </c>
      <c r="AF5" s="87">
        <v>5</v>
      </c>
      <c r="AG5" s="93" t="s">
        <v>593</v>
      </c>
      <c r="AH5" s="87">
        <v>2</v>
      </c>
      <c r="AI5" s="84" t="s">
        <v>139</v>
      </c>
      <c r="AK5" s="84" t="s">
        <v>141</v>
      </c>
      <c r="AT5" s="86" t="s">
        <v>954</v>
      </c>
      <c r="AU5" s="137" t="s">
        <v>1583</v>
      </c>
      <c r="AV5" s="127" t="s">
        <v>1663</v>
      </c>
    </row>
    <row r="6" spans="1:48" ht="90" x14ac:dyDescent="0.25">
      <c r="A6" s="84" t="s">
        <v>139</v>
      </c>
      <c r="B6" s="84" t="s">
        <v>201</v>
      </c>
      <c r="C6" s="84" t="s">
        <v>945</v>
      </c>
      <c r="D6" s="84" t="s">
        <v>145</v>
      </c>
      <c r="E6" s="84" t="s">
        <v>946</v>
      </c>
      <c r="F6" s="84" t="s">
        <v>947</v>
      </c>
      <c r="G6" s="84" t="s">
        <v>948</v>
      </c>
      <c r="H6" s="84">
        <v>12267</v>
      </c>
      <c r="I6" s="88" t="s">
        <v>956</v>
      </c>
      <c r="J6" s="95" t="s">
        <v>957</v>
      </c>
      <c r="K6" s="84" t="s">
        <v>958</v>
      </c>
      <c r="L6" s="84" t="s">
        <v>149</v>
      </c>
      <c r="M6" s="84" t="s">
        <v>952</v>
      </c>
      <c r="N6" s="84" t="s">
        <v>953</v>
      </c>
      <c r="O6" s="87">
        <v>10</v>
      </c>
      <c r="P6" s="87">
        <v>16</v>
      </c>
      <c r="Q6" s="87">
        <v>0</v>
      </c>
      <c r="R6" s="84">
        <v>26</v>
      </c>
      <c r="S6" s="84">
        <v>5</v>
      </c>
      <c r="T6" s="84">
        <v>15</v>
      </c>
      <c r="U6" s="84">
        <v>0</v>
      </c>
      <c r="V6" s="84">
        <v>20305</v>
      </c>
      <c r="W6" s="84" t="s">
        <v>960</v>
      </c>
      <c r="X6" s="84">
        <v>5</v>
      </c>
      <c r="Y6" s="84" t="s">
        <v>592</v>
      </c>
      <c r="Z6" s="84" t="s">
        <v>956</v>
      </c>
      <c r="AA6" s="84" t="s">
        <v>143</v>
      </c>
      <c r="AB6" s="84" t="s">
        <v>159</v>
      </c>
      <c r="AC6" s="84" t="s">
        <v>144</v>
      </c>
      <c r="AD6" s="84" t="s">
        <v>570</v>
      </c>
      <c r="AF6" s="87">
        <v>5</v>
      </c>
      <c r="AG6" s="93" t="s">
        <v>593</v>
      </c>
      <c r="AH6" s="87">
        <v>2</v>
      </c>
      <c r="AI6" s="84" t="s">
        <v>139</v>
      </c>
      <c r="AK6" s="84" t="s">
        <v>141</v>
      </c>
      <c r="AM6" s="84" t="s">
        <v>162</v>
      </c>
      <c r="AT6" s="86" t="s">
        <v>954</v>
      </c>
      <c r="AU6" s="137" t="s">
        <v>1583</v>
      </c>
      <c r="AV6" s="127" t="s">
        <v>1663</v>
      </c>
    </row>
    <row r="7" spans="1:48" ht="75" x14ac:dyDescent="0.25">
      <c r="A7" s="84" t="s">
        <v>139</v>
      </c>
      <c r="B7" s="84" t="s">
        <v>180</v>
      </c>
      <c r="C7" s="84" t="s">
        <v>961</v>
      </c>
      <c r="D7" s="84" t="s">
        <v>155</v>
      </c>
      <c r="E7" s="84" t="s">
        <v>962</v>
      </c>
      <c r="F7" s="84" t="s">
        <v>963</v>
      </c>
      <c r="G7" s="84" t="s">
        <v>964</v>
      </c>
      <c r="H7" s="84">
        <v>12365</v>
      </c>
      <c r="I7" s="88" t="s">
        <v>965</v>
      </c>
      <c r="J7" s="95" t="s">
        <v>966</v>
      </c>
      <c r="K7" s="84" t="s">
        <v>967</v>
      </c>
      <c r="L7" s="84" t="s">
        <v>149</v>
      </c>
      <c r="M7" s="84" t="s">
        <v>968</v>
      </c>
      <c r="N7" s="84" t="s">
        <v>969</v>
      </c>
      <c r="O7" s="87">
        <v>28</v>
      </c>
      <c r="P7" s="87">
        <v>0</v>
      </c>
      <c r="Q7" s="87">
        <v>0</v>
      </c>
      <c r="R7" s="84">
        <v>28</v>
      </c>
      <c r="S7" s="84">
        <v>5</v>
      </c>
      <c r="T7" s="84">
        <v>200</v>
      </c>
      <c r="U7" s="84">
        <v>0</v>
      </c>
      <c r="V7" s="84">
        <v>20226</v>
      </c>
      <c r="W7" s="84" t="s">
        <v>971</v>
      </c>
      <c r="X7" s="84">
        <v>1</v>
      </c>
      <c r="Y7" s="84" t="s">
        <v>149</v>
      </c>
      <c r="Z7" s="84" t="s">
        <v>965</v>
      </c>
      <c r="AA7" s="84" t="s">
        <v>148</v>
      </c>
      <c r="AC7" s="84" t="s">
        <v>144</v>
      </c>
      <c r="AD7" s="84" t="s">
        <v>570</v>
      </c>
      <c r="AF7" s="87">
        <v>1</v>
      </c>
      <c r="AG7" s="93" t="s">
        <v>593</v>
      </c>
      <c r="AH7" s="87">
        <v>2</v>
      </c>
      <c r="AI7" s="84" t="s">
        <v>139</v>
      </c>
      <c r="AK7" s="84" t="s">
        <v>141</v>
      </c>
      <c r="AM7" s="84" t="s">
        <v>162</v>
      </c>
      <c r="AT7" s="86" t="s">
        <v>970</v>
      </c>
      <c r="AU7" s="137" t="s">
        <v>1583</v>
      </c>
      <c r="AV7" s="127" t="s">
        <v>1662</v>
      </c>
    </row>
    <row r="8" spans="1:48" ht="75" x14ac:dyDescent="0.25">
      <c r="A8" s="84" t="s">
        <v>139</v>
      </c>
      <c r="B8" s="84" t="s">
        <v>180</v>
      </c>
      <c r="C8" s="84" t="s">
        <v>961</v>
      </c>
      <c r="D8" s="84" t="s">
        <v>155</v>
      </c>
      <c r="E8" s="84" t="s">
        <v>962</v>
      </c>
      <c r="F8" s="84" t="s">
        <v>963</v>
      </c>
      <c r="G8" s="84" t="s">
        <v>964</v>
      </c>
      <c r="H8" s="84">
        <v>12369</v>
      </c>
      <c r="I8" s="88" t="s">
        <v>972</v>
      </c>
      <c r="J8" s="95" t="s">
        <v>973</v>
      </c>
      <c r="K8" s="84" t="s">
        <v>974</v>
      </c>
      <c r="L8" s="84" t="s">
        <v>149</v>
      </c>
      <c r="M8" s="84" t="s">
        <v>968</v>
      </c>
      <c r="N8" s="84" t="s">
        <v>969</v>
      </c>
      <c r="O8" s="87">
        <v>28</v>
      </c>
      <c r="P8" s="87">
        <v>0</v>
      </c>
      <c r="Q8" s="87">
        <v>0</v>
      </c>
      <c r="R8" s="84">
        <v>28</v>
      </c>
      <c r="S8" s="84">
        <v>5</v>
      </c>
      <c r="T8" s="84">
        <v>200</v>
      </c>
      <c r="U8" s="84">
        <v>0</v>
      </c>
      <c r="V8" s="84">
        <v>20228</v>
      </c>
      <c r="W8" s="84" t="s">
        <v>976</v>
      </c>
      <c r="X8" s="84">
        <v>1</v>
      </c>
      <c r="Y8" s="84" t="s">
        <v>149</v>
      </c>
      <c r="Z8" s="84" t="s">
        <v>972</v>
      </c>
      <c r="AA8" s="84" t="s">
        <v>143</v>
      </c>
      <c r="AB8" s="84" t="s">
        <v>143</v>
      </c>
      <c r="AC8" s="84" t="s">
        <v>144</v>
      </c>
      <c r="AD8" s="84" t="s">
        <v>570</v>
      </c>
      <c r="AF8" s="87">
        <v>1</v>
      </c>
      <c r="AG8" s="93" t="s">
        <v>593</v>
      </c>
      <c r="AH8" s="87">
        <v>2</v>
      </c>
      <c r="AI8" s="84" t="s">
        <v>139</v>
      </c>
      <c r="AK8" s="84" t="s">
        <v>141</v>
      </c>
      <c r="AM8" s="84" t="s">
        <v>162</v>
      </c>
      <c r="AT8" s="86" t="s">
        <v>975</v>
      </c>
      <c r="AU8" s="137" t="s">
        <v>1583</v>
      </c>
      <c r="AV8" s="127" t="s">
        <v>1662</v>
      </c>
    </row>
    <row r="9" spans="1:48" ht="75" x14ac:dyDescent="0.25">
      <c r="A9" s="84" t="s">
        <v>139</v>
      </c>
      <c r="B9" s="84" t="s">
        <v>180</v>
      </c>
      <c r="C9" s="84" t="s">
        <v>961</v>
      </c>
      <c r="D9" s="84" t="s">
        <v>155</v>
      </c>
      <c r="E9" s="84" t="s">
        <v>962</v>
      </c>
      <c r="F9" s="84" t="s">
        <v>963</v>
      </c>
      <c r="G9" s="84" t="s">
        <v>964</v>
      </c>
      <c r="H9" s="84">
        <v>12369</v>
      </c>
      <c r="I9" s="88" t="s">
        <v>972</v>
      </c>
      <c r="J9" s="95" t="s">
        <v>973</v>
      </c>
      <c r="K9" s="84" t="s">
        <v>974</v>
      </c>
      <c r="L9" s="84" t="s">
        <v>149</v>
      </c>
      <c r="M9" s="84" t="s">
        <v>968</v>
      </c>
      <c r="N9" s="84" t="s">
        <v>969</v>
      </c>
      <c r="O9" s="87">
        <v>28</v>
      </c>
      <c r="P9" s="87">
        <v>0</v>
      </c>
      <c r="Q9" s="87">
        <v>0</v>
      </c>
      <c r="R9" s="84">
        <v>28</v>
      </c>
      <c r="S9" s="84">
        <v>5</v>
      </c>
      <c r="T9" s="84">
        <v>200</v>
      </c>
      <c r="U9" s="84">
        <v>0</v>
      </c>
      <c r="V9" s="84">
        <v>20307</v>
      </c>
      <c r="W9" s="84" t="s">
        <v>977</v>
      </c>
      <c r="X9" s="84">
        <v>5</v>
      </c>
      <c r="Y9" s="84" t="s">
        <v>592</v>
      </c>
      <c r="Z9" s="84" t="s">
        <v>972</v>
      </c>
      <c r="AA9" s="84" t="s">
        <v>143</v>
      </c>
      <c r="AB9" s="84" t="s">
        <v>159</v>
      </c>
      <c r="AC9" s="84" t="s">
        <v>144</v>
      </c>
      <c r="AD9" s="84" t="s">
        <v>570</v>
      </c>
      <c r="AF9" s="87">
        <v>1</v>
      </c>
      <c r="AG9" s="93" t="s">
        <v>593</v>
      </c>
      <c r="AH9" s="87">
        <v>2</v>
      </c>
      <c r="AI9" s="84" t="s">
        <v>139</v>
      </c>
      <c r="AK9" s="84" t="s">
        <v>141</v>
      </c>
      <c r="AM9" s="84" t="s">
        <v>162</v>
      </c>
      <c r="AT9" s="86" t="s">
        <v>975</v>
      </c>
      <c r="AU9" s="137" t="s">
        <v>1583</v>
      </c>
      <c r="AV9" s="127" t="s">
        <v>1662</v>
      </c>
    </row>
    <row r="10" spans="1:48" ht="45" x14ac:dyDescent="0.25">
      <c r="A10" s="84" t="s">
        <v>139</v>
      </c>
      <c r="B10" s="84" t="s">
        <v>204</v>
      </c>
      <c r="C10" s="84" t="s">
        <v>978</v>
      </c>
      <c r="D10" s="84" t="s">
        <v>145</v>
      </c>
      <c r="E10" s="84" t="s">
        <v>979</v>
      </c>
      <c r="F10" s="84" t="s">
        <v>980</v>
      </c>
      <c r="G10" s="84" t="s">
        <v>981</v>
      </c>
      <c r="H10" s="84">
        <v>12335</v>
      </c>
      <c r="I10" s="88" t="s">
        <v>982</v>
      </c>
      <c r="J10" s="95" t="s">
        <v>983</v>
      </c>
      <c r="K10" s="84" t="s">
        <v>984</v>
      </c>
      <c r="L10" s="84" t="s">
        <v>149</v>
      </c>
      <c r="M10" s="84" t="s">
        <v>985</v>
      </c>
      <c r="N10" s="84" t="s">
        <v>986</v>
      </c>
      <c r="O10" s="87">
        <v>0</v>
      </c>
      <c r="P10" s="87">
        <v>0</v>
      </c>
      <c r="Q10" s="87">
        <v>28</v>
      </c>
      <c r="R10" s="84">
        <v>28</v>
      </c>
      <c r="S10" s="84">
        <v>3</v>
      </c>
      <c r="T10" s="84">
        <v>20</v>
      </c>
      <c r="U10" s="84">
        <v>0</v>
      </c>
      <c r="V10" s="84">
        <v>20139</v>
      </c>
      <c r="W10" s="84" t="s">
        <v>987</v>
      </c>
      <c r="X10" s="84">
        <v>1</v>
      </c>
      <c r="Y10" s="84" t="s">
        <v>149</v>
      </c>
      <c r="Z10" s="84" t="s">
        <v>982</v>
      </c>
      <c r="AA10" s="84" t="s">
        <v>143</v>
      </c>
      <c r="AC10" s="84" t="s">
        <v>144</v>
      </c>
      <c r="AD10" s="84" t="s">
        <v>570</v>
      </c>
      <c r="AF10" s="87">
        <v>5</v>
      </c>
      <c r="AG10" s="93" t="s">
        <v>593</v>
      </c>
      <c r="AH10" s="87">
        <v>2</v>
      </c>
      <c r="AI10" s="84" t="s">
        <v>139</v>
      </c>
      <c r="AK10" s="84" t="s">
        <v>141</v>
      </c>
      <c r="AU10" s="137" t="s">
        <v>1583</v>
      </c>
      <c r="AV10" s="127" t="s">
        <v>1662</v>
      </c>
    </row>
    <row r="11" spans="1:48" ht="30" x14ac:dyDescent="0.25">
      <c r="A11" s="84" t="s">
        <v>139</v>
      </c>
      <c r="B11" s="84" t="s">
        <v>988</v>
      </c>
      <c r="C11" s="84" t="s">
        <v>989</v>
      </c>
      <c r="D11" s="84" t="s">
        <v>571</v>
      </c>
      <c r="E11" s="84" t="s">
        <v>990</v>
      </c>
      <c r="F11" s="84" t="s">
        <v>991</v>
      </c>
      <c r="G11" s="84" t="s">
        <v>992</v>
      </c>
      <c r="H11" s="84">
        <v>12063</v>
      </c>
      <c r="I11" s="88" t="s">
        <v>993</v>
      </c>
      <c r="J11" s="84" t="s">
        <v>994</v>
      </c>
      <c r="K11" s="84" t="s">
        <v>995</v>
      </c>
      <c r="L11" s="84" t="s">
        <v>149</v>
      </c>
      <c r="M11" s="84" t="s">
        <v>996</v>
      </c>
      <c r="N11" s="84" t="s">
        <v>997</v>
      </c>
      <c r="O11" s="87">
        <v>12</v>
      </c>
      <c r="P11" s="87">
        <v>12</v>
      </c>
      <c r="Q11" s="87">
        <v>0</v>
      </c>
      <c r="R11" s="84">
        <v>24</v>
      </c>
      <c r="S11" s="84">
        <v>5</v>
      </c>
      <c r="T11" s="84">
        <v>15</v>
      </c>
      <c r="U11" s="84">
        <v>0</v>
      </c>
      <c r="V11" s="84">
        <v>20051</v>
      </c>
      <c r="W11" s="84" t="s">
        <v>998</v>
      </c>
      <c r="X11" s="84">
        <v>1</v>
      </c>
      <c r="Y11" s="84" t="s">
        <v>149</v>
      </c>
      <c r="Z11" s="84" t="s">
        <v>993</v>
      </c>
      <c r="AA11" s="84" t="s">
        <v>143</v>
      </c>
      <c r="AC11" s="84" t="s">
        <v>144</v>
      </c>
      <c r="AD11" s="84" t="s">
        <v>570</v>
      </c>
      <c r="AF11" s="87">
        <v>2</v>
      </c>
      <c r="AG11" s="84" t="s">
        <v>151</v>
      </c>
      <c r="AH11" s="87">
        <v>2</v>
      </c>
      <c r="AK11" s="84" t="s">
        <v>141</v>
      </c>
      <c r="AM11" s="84" t="s">
        <v>569</v>
      </c>
      <c r="AU11" s="137" t="s">
        <v>1583</v>
      </c>
    </row>
    <row r="12" spans="1:48" ht="30" x14ac:dyDescent="0.25">
      <c r="A12" s="84" t="s">
        <v>139</v>
      </c>
      <c r="B12" s="84" t="s">
        <v>988</v>
      </c>
      <c r="C12" s="84" t="s">
        <v>989</v>
      </c>
      <c r="D12" s="84" t="s">
        <v>571</v>
      </c>
      <c r="E12" s="84" t="s">
        <v>990</v>
      </c>
      <c r="F12" s="84" t="s">
        <v>991</v>
      </c>
      <c r="G12" s="84" t="s">
        <v>992</v>
      </c>
      <c r="H12" s="84">
        <v>12063</v>
      </c>
      <c r="I12" s="88" t="s">
        <v>993</v>
      </c>
      <c r="J12" s="84" t="s">
        <v>994</v>
      </c>
      <c r="K12" s="84" t="s">
        <v>995</v>
      </c>
      <c r="L12" s="84" t="s">
        <v>149</v>
      </c>
      <c r="M12" s="84" t="s">
        <v>996</v>
      </c>
      <c r="N12" s="84" t="s">
        <v>997</v>
      </c>
      <c r="O12" s="87">
        <v>12</v>
      </c>
      <c r="P12" s="87">
        <v>12</v>
      </c>
      <c r="Q12" s="87">
        <v>0</v>
      </c>
      <c r="R12" s="84">
        <v>24</v>
      </c>
      <c r="S12" s="84">
        <v>5</v>
      </c>
      <c r="T12" s="84">
        <v>15</v>
      </c>
      <c r="U12" s="84">
        <v>0</v>
      </c>
      <c r="V12" s="84">
        <v>20051</v>
      </c>
      <c r="W12" s="84" t="s">
        <v>999</v>
      </c>
      <c r="X12" s="84">
        <v>1</v>
      </c>
      <c r="Y12" s="84" t="s">
        <v>592</v>
      </c>
      <c r="Z12" s="84" t="s">
        <v>993</v>
      </c>
      <c r="AA12" s="84" t="s">
        <v>143</v>
      </c>
      <c r="AC12" s="84" t="s">
        <v>144</v>
      </c>
      <c r="AD12" s="84" t="s">
        <v>570</v>
      </c>
      <c r="AF12" s="87">
        <v>2</v>
      </c>
      <c r="AG12" s="84" t="s">
        <v>151</v>
      </c>
      <c r="AH12" s="87">
        <v>2</v>
      </c>
      <c r="AK12" s="84" t="s">
        <v>141</v>
      </c>
      <c r="AM12" s="84" t="s">
        <v>569</v>
      </c>
      <c r="AU12" s="137" t="s">
        <v>1583</v>
      </c>
    </row>
    <row r="13" spans="1:48" ht="30" x14ac:dyDescent="0.25">
      <c r="A13" s="84" t="s">
        <v>139</v>
      </c>
      <c r="B13" s="84" t="s">
        <v>170</v>
      </c>
      <c r="C13" s="84" t="s">
        <v>1000</v>
      </c>
      <c r="D13" s="84" t="s">
        <v>190</v>
      </c>
      <c r="E13" s="84" t="s">
        <v>1001</v>
      </c>
      <c r="F13" s="84" t="s">
        <v>1002</v>
      </c>
      <c r="G13" s="84" t="s">
        <v>1003</v>
      </c>
      <c r="H13" s="84">
        <v>12292</v>
      </c>
      <c r="I13" s="88" t="s">
        <v>1004</v>
      </c>
      <c r="J13" s="95" t="s">
        <v>1005</v>
      </c>
      <c r="K13" s="84" t="s">
        <v>1006</v>
      </c>
      <c r="L13" s="84" t="s">
        <v>149</v>
      </c>
      <c r="M13" s="84" t="s">
        <v>1007</v>
      </c>
      <c r="N13" s="84" t="s">
        <v>1008</v>
      </c>
      <c r="O13" s="87">
        <v>0</v>
      </c>
      <c r="P13" s="87">
        <v>14</v>
      </c>
      <c r="Q13" s="87">
        <v>14</v>
      </c>
      <c r="R13" s="84">
        <v>28</v>
      </c>
      <c r="S13" s="84">
        <v>1</v>
      </c>
      <c r="T13" s="84">
        <v>5</v>
      </c>
      <c r="U13" s="84">
        <v>0</v>
      </c>
      <c r="V13" s="84">
        <v>20066</v>
      </c>
      <c r="W13" s="84" t="s">
        <v>1009</v>
      </c>
      <c r="X13" s="84">
        <v>1</v>
      </c>
      <c r="Y13" s="84" t="s">
        <v>149</v>
      </c>
      <c r="Z13" s="84" t="s">
        <v>1004</v>
      </c>
      <c r="AA13" s="84" t="s">
        <v>143</v>
      </c>
      <c r="AC13" s="84" t="s">
        <v>144</v>
      </c>
      <c r="AD13" s="84" t="s">
        <v>570</v>
      </c>
      <c r="AF13" s="87">
        <v>7</v>
      </c>
      <c r="AG13" s="93" t="s">
        <v>593</v>
      </c>
      <c r="AH13" s="87">
        <v>2</v>
      </c>
      <c r="AK13" s="84" t="s">
        <v>141</v>
      </c>
      <c r="AM13" s="84" t="s">
        <v>1010</v>
      </c>
      <c r="AN13" s="84" t="s">
        <v>160</v>
      </c>
      <c r="AU13" s="137" t="s">
        <v>1583</v>
      </c>
      <c r="AV13" s="127" t="s">
        <v>1662</v>
      </c>
    </row>
    <row r="14" spans="1:48" ht="30" x14ac:dyDescent="0.25">
      <c r="A14" s="84" t="s">
        <v>139</v>
      </c>
      <c r="B14" s="84" t="s">
        <v>170</v>
      </c>
      <c r="C14" s="84" t="s">
        <v>1000</v>
      </c>
      <c r="H14" s="84">
        <v>12292</v>
      </c>
      <c r="I14" s="88" t="s">
        <v>1004</v>
      </c>
      <c r="J14" s="95" t="s">
        <v>1005</v>
      </c>
      <c r="K14" s="84" t="s">
        <v>1006</v>
      </c>
      <c r="L14" s="84" t="s">
        <v>149</v>
      </c>
      <c r="M14" s="84" t="s">
        <v>1007</v>
      </c>
      <c r="N14" s="84" t="s">
        <v>1008</v>
      </c>
      <c r="O14" s="87">
        <v>0</v>
      </c>
      <c r="P14" s="87">
        <v>14</v>
      </c>
      <c r="Q14" s="87">
        <v>14</v>
      </c>
      <c r="R14" s="84">
        <v>28</v>
      </c>
      <c r="W14" s="84" t="s">
        <v>1011</v>
      </c>
      <c r="Y14" s="84" t="s">
        <v>1012</v>
      </c>
      <c r="Z14" s="84" t="s">
        <v>1004</v>
      </c>
      <c r="AA14" s="84" t="s">
        <v>143</v>
      </c>
      <c r="AC14" s="84" t="s">
        <v>144</v>
      </c>
      <c r="AD14" s="84" t="s">
        <v>570</v>
      </c>
      <c r="AF14" s="87">
        <v>7</v>
      </c>
      <c r="AG14" s="93" t="s">
        <v>593</v>
      </c>
      <c r="AH14" s="87">
        <v>2</v>
      </c>
      <c r="AK14" s="84" t="s">
        <v>141</v>
      </c>
      <c r="AM14" s="84" t="s">
        <v>1013</v>
      </c>
      <c r="AN14" s="84" t="s">
        <v>160</v>
      </c>
      <c r="AU14" s="137" t="s">
        <v>1583</v>
      </c>
      <c r="AV14" s="127" t="s">
        <v>1662</v>
      </c>
    </row>
    <row r="15" spans="1:48" x14ac:dyDescent="0.25">
      <c r="A15" s="84" t="s">
        <v>139</v>
      </c>
      <c r="B15" s="84" t="s">
        <v>170</v>
      </c>
      <c r="C15" s="84" t="s">
        <v>1014</v>
      </c>
      <c r="D15" s="84" t="s">
        <v>169</v>
      </c>
      <c r="E15" s="84" t="s">
        <v>1015</v>
      </c>
      <c r="F15" s="84" t="s">
        <v>1016</v>
      </c>
      <c r="G15" s="84" t="s">
        <v>1017</v>
      </c>
      <c r="H15" s="84">
        <v>12390</v>
      </c>
      <c r="I15" s="88" t="s">
        <v>1018</v>
      </c>
      <c r="J15" s="95" t="s">
        <v>1019</v>
      </c>
      <c r="K15" s="84" t="s">
        <v>1020</v>
      </c>
      <c r="L15" s="84" t="s">
        <v>149</v>
      </c>
      <c r="M15" s="84" t="s">
        <v>1021</v>
      </c>
      <c r="N15" s="84" t="s">
        <v>1022</v>
      </c>
      <c r="O15" s="87">
        <v>14</v>
      </c>
      <c r="P15" s="87">
        <v>0</v>
      </c>
      <c r="Q15" s="87">
        <v>0</v>
      </c>
      <c r="R15" s="84">
        <v>14</v>
      </c>
      <c r="S15" s="84">
        <v>1</v>
      </c>
      <c r="T15" s="84">
        <v>10</v>
      </c>
      <c r="U15" s="84">
        <v>0</v>
      </c>
      <c r="V15" s="84">
        <v>20261</v>
      </c>
      <c r="W15" s="84" t="s">
        <v>1023</v>
      </c>
      <c r="X15" s="84">
        <v>1</v>
      </c>
      <c r="Y15" s="84" t="s">
        <v>149</v>
      </c>
      <c r="Z15" s="84" t="s">
        <v>1018</v>
      </c>
      <c r="AA15" s="84" t="s">
        <v>148</v>
      </c>
      <c r="AC15" s="84" t="s">
        <v>144</v>
      </c>
      <c r="AD15" s="84" t="s">
        <v>570</v>
      </c>
      <c r="AF15" s="87">
        <v>8</v>
      </c>
      <c r="AG15" s="84" t="s">
        <v>151</v>
      </c>
      <c r="AH15" s="87">
        <v>1</v>
      </c>
      <c r="AK15" s="84" t="s">
        <v>141</v>
      </c>
      <c r="AM15" s="84" t="s">
        <v>1024</v>
      </c>
      <c r="AN15" s="84" t="s">
        <v>140</v>
      </c>
      <c r="AO15" s="84" t="s">
        <v>1025</v>
      </c>
      <c r="AP15" s="84" t="s">
        <v>140</v>
      </c>
      <c r="AQ15" s="84" t="s">
        <v>1026</v>
      </c>
      <c r="AR15" s="84" t="s">
        <v>140</v>
      </c>
      <c r="AU15" s="137" t="s">
        <v>1583</v>
      </c>
    </row>
    <row r="16" spans="1:48" x14ac:dyDescent="0.25">
      <c r="A16" s="84" t="s">
        <v>139</v>
      </c>
      <c r="B16" s="84" t="s">
        <v>170</v>
      </c>
      <c r="C16" s="84" t="s">
        <v>1014</v>
      </c>
      <c r="D16" s="84" t="s">
        <v>169</v>
      </c>
      <c r="E16" s="84" t="s">
        <v>1015</v>
      </c>
      <c r="F16" s="84" t="s">
        <v>1016</v>
      </c>
      <c r="G16" s="84" t="s">
        <v>1017</v>
      </c>
      <c r="H16" s="84">
        <v>12392</v>
      </c>
      <c r="I16" s="88" t="s">
        <v>1027</v>
      </c>
      <c r="J16" s="95" t="s">
        <v>1028</v>
      </c>
      <c r="K16" s="84" t="s">
        <v>1029</v>
      </c>
      <c r="L16" s="84" t="s">
        <v>149</v>
      </c>
      <c r="M16" s="84" t="s">
        <v>1021</v>
      </c>
      <c r="N16" s="84" t="s">
        <v>1022</v>
      </c>
      <c r="O16" s="87">
        <v>14</v>
      </c>
      <c r="P16" s="87">
        <v>0</v>
      </c>
      <c r="Q16" s="87">
        <v>0</v>
      </c>
      <c r="R16" s="84">
        <v>14</v>
      </c>
      <c r="S16" s="84">
        <v>1</v>
      </c>
      <c r="T16" s="84">
        <v>10</v>
      </c>
      <c r="U16" s="84">
        <v>0</v>
      </c>
      <c r="V16" s="84">
        <v>20264</v>
      </c>
      <c r="W16" s="84" t="s">
        <v>1030</v>
      </c>
      <c r="X16" s="84">
        <v>1</v>
      </c>
      <c r="Y16" s="84" t="s">
        <v>149</v>
      </c>
      <c r="Z16" s="84" t="s">
        <v>1031</v>
      </c>
      <c r="AA16" s="84" t="s">
        <v>143</v>
      </c>
      <c r="AC16" s="84" t="s">
        <v>144</v>
      </c>
      <c r="AD16" s="84" t="s">
        <v>570</v>
      </c>
      <c r="AF16" s="87">
        <v>8</v>
      </c>
      <c r="AG16" s="84" t="s">
        <v>151</v>
      </c>
      <c r="AH16" s="87">
        <v>1</v>
      </c>
      <c r="AK16" s="84" t="s">
        <v>141</v>
      </c>
      <c r="AM16" s="84" t="s">
        <v>1032</v>
      </c>
      <c r="AN16" s="84" t="s">
        <v>140</v>
      </c>
      <c r="AO16" s="84" t="s">
        <v>1033</v>
      </c>
      <c r="AP16" s="84" t="s">
        <v>140</v>
      </c>
      <c r="AQ16" s="84" t="s">
        <v>1034</v>
      </c>
      <c r="AR16" s="84" t="s">
        <v>140</v>
      </c>
      <c r="AU16" s="137" t="s">
        <v>1583</v>
      </c>
    </row>
    <row r="17" spans="1:48" x14ac:dyDescent="0.25">
      <c r="A17" s="84" t="s">
        <v>139</v>
      </c>
      <c r="B17" s="84" t="s">
        <v>170</v>
      </c>
      <c r="C17" s="84" t="s">
        <v>1014</v>
      </c>
      <c r="H17" s="84">
        <v>12392</v>
      </c>
      <c r="I17" s="88" t="s">
        <v>1027</v>
      </c>
      <c r="J17" s="95" t="s">
        <v>1028</v>
      </c>
      <c r="K17" s="84" t="s">
        <v>1029</v>
      </c>
      <c r="L17" s="84" t="s">
        <v>149</v>
      </c>
      <c r="M17" s="84" t="s">
        <v>1021</v>
      </c>
      <c r="N17" s="84" t="s">
        <v>1022</v>
      </c>
      <c r="O17" s="87">
        <v>14</v>
      </c>
      <c r="P17" s="87">
        <v>0</v>
      </c>
      <c r="Q17" s="87">
        <v>0</v>
      </c>
      <c r="R17" s="84">
        <v>14</v>
      </c>
      <c r="W17" s="84" t="s">
        <v>1035</v>
      </c>
      <c r="Y17" s="84" t="s">
        <v>149</v>
      </c>
      <c r="Z17" s="84" t="s">
        <v>1031</v>
      </c>
      <c r="AA17" s="84" t="s">
        <v>143</v>
      </c>
      <c r="AC17" s="84" t="s">
        <v>144</v>
      </c>
      <c r="AD17" s="84" t="s">
        <v>570</v>
      </c>
      <c r="AF17" s="87">
        <v>8</v>
      </c>
      <c r="AG17" s="84" t="s">
        <v>151</v>
      </c>
      <c r="AH17" s="87">
        <v>1</v>
      </c>
      <c r="AK17" s="84" t="s">
        <v>141</v>
      </c>
      <c r="AM17" s="84" t="s">
        <v>1036</v>
      </c>
      <c r="AN17" s="84" t="s">
        <v>140</v>
      </c>
      <c r="AO17" s="84" t="s">
        <v>1037</v>
      </c>
      <c r="AP17" s="84" t="s">
        <v>140</v>
      </c>
      <c r="AQ17" s="84" t="s">
        <v>1038</v>
      </c>
      <c r="AR17" s="84" t="s">
        <v>140</v>
      </c>
      <c r="AU17" s="137" t="s">
        <v>1583</v>
      </c>
    </row>
    <row r="18" spans="1:48" x14ac:dyDescent="0.25">
      <c r="A18" s="84" t="s">
        <v>139</v>
      </c>
      <c r="B18" s="84" t="s">
        <v>170</v>
      </c>
      <c r="C18" s="84" t="s">
        <v>1014</v>
      </c>
      <c r="D18" s="84" t="s">
        <v>169</v>
      </c>
      <c r="E18" s="84" t="s">
        <v>1015</v>
      </c>
      <c r="F18" s="84" t="s">
        <v>1016</v>
      </c>
      <c r="G18" s="84" t="s">
        <v>1017</v>
      </c>
      <c r="H18" s="84">
        <v>11692</v>
      </c>
      <c r="I18" s="88" t="s">
        <v>1039</v>
      </c>
      <c r="J18" s="84" t="s">
        <v>1040</v>
      </c>
      <c r="K18" s="84" t="s">
        <v>1041</v>
      </c>
      <c r="L18" s="84" t="s">
        <v>149</v>
      </c>
      <c r="M18" s="84" t="s">
        <v>1042</v>
      </c>
      <c r="N18" s="84" t="s">
        <v>1043</v>
      </c>
      <c r="O18" s="87">
        <v>14</v>
      </c>
      <c r="P18" s="87">
        <v>0</v>
      </c>
      <c r="Q18" s="87">
        <v>0</v>
      </c>
      <c r="R18" s="84">
        <v>14</v>
      </c>
      <c r="S18" s="84">
        <v>1</v>
      </c>
      <c r="T18" s="84">
        <v>10</v>
      </c>
      <c r="U18" s="84">
        <v>0</v>
      </c>
      <c r="V18" s="84">
        <v>20280</v>
      </c>
      <c r="W18" s="96" t="s">
        <v>1044</v>
      </c>
      <c r="X18" s="84">
        <v>1</v>
      </c>
      <c r="Y18" s="84" t="s">
        <v>149</v>
      </c>
      <c r="Z18" s="84" t="s">
        <v>1039</v>
      </c>
      <c r="AA18" s="84" t="s">
        <v>148</v>
      </c>
      <c r="AC18" s="84" t="s">
        <v>144</v>
      </c>
      <c r="AD18" s="84" t="s">
        <v>570</v>
      </c>
      <c r="AF18" s="87">
        <v>7</v>
      </c>
      <c r="AG18" s="84" t="s">
        <v>147</v>
      </c>
      <c r="AH18" s="87">
        <v>1</v>
      </c>
      <c r="AK18" s="84" t="s">
        <v>141</v>
      </c>
      <c r="AM18" s="84" t="s">
        <v>569</v>
      </c>
      <c r="AU18" s="137" t="s">
        <v>1583</v>
      </c>
    </row>
    <row r="19" spans="1:48" x14ac:dyDescent="0.25">
      <c r="A19" s="84" t="s">
        <v>139</v>
      </c>
      <c r="B19" s="84" t="s">
        <v>170</v>
      </c>
      <c r="C19" s="84" t="s">
        <v>1014</v>
      </c>
      <c r="D19" s="84" t="s">
        <v>169</v>
      </c>
      <c r="E19" s="84" t="s">
        <v>1015</v>
      </c>
      <c r="F19" s="84" t="s">
        <v>1016</v>
      </c>
      <c r="G19" s="84" t="s">
        <v>1017</v>
      </c>
      <c r="H19" s="84">
        <v>11704</v>
      </c>
      <c r="I19" s="88" t="s">
        <v>1045</v>
      </c>
      <c r="J19" s="84" t="s">
        <v>1046</v>
      </c>
      <c r="K19" s="84" t="s">
        <v>1047</v>
      </c>
      <c r="L19" s="84" t="s">
        <v>149</v>
      </c>
      <c r="M19" s="84" t="s">
        <v>1042</v>
      </c>
      <c r="N19" s="84" t="s">
        <v>1043</v>
      </c>
      <c r="O19" s="87">
        <v>14</v>
      </c>
      <c r="P19" s="87">
        <v>0</v>
      </c>
      <c r="Q19" s="87">
        <v>0</v>
      </c>
      <c r="R19" s="84">
        <v>14</v>
      </c>
      <c r="S19" s="84">
        <v>1</v>
      </c>
      <c r="T19" s="84">
        <v>10</v>
      </c>
      <c r="U19" s="84">
        <v>0</v>
      </c>
      <c r="V19" s="84">
        <v>20279</v>
      </c>
      <c r="W19" s="96" t="s">
        <v>1048</v>
      </c>
      <c r="X19" s="84">
        <v>1</v>
      </c>
      <c r="Y19" s="84" t="s">
        <v>149</v>
      </c>
      <c r="Z19" s="84" t="s">
        <v>1045</v>
      </c>
      <c r="AA19" s="84" t="s">
        <v>143</v>
      </c>
      <c r="AC19" s="84" t="s">
        <v>144</v>
      </c>
      <c r="AD19" s="84" t="s">
        <v>570</v>
      </c>
      <c r="AF19" s="87">
        <v>7</v>
      </c>
      <c r="AG19" s="84" t="s">
        <v>147</v>
      </c>
      <c r="AH19" s="87">
        <v>1</v>
      </c>
      <c r="AK19" s="84" t="s">
        <v>141</v>
      </c>
      <c r="AM19" s="84" t="s">
        <v>569</v>
      </c>
      <c r="AU19" s="137" t="s">
        <v>1583</v>
      </c>
    </row>
    <row r="20" spans="1:48" x14ac:dyDescent="0.25">
      <c r="A20" s="84" t="s">
        <v>139</v>
      </c>
      <c r="B20" s="84" t="s">
        <v>170</v>
      </c>
      <c r="C20" s="84" t="s">
        <v>1014</v>
      </c>
      <c r="H20" s="84">
        <v>11704</v>
      </c>
      <c r="I20" s="88" t="s">
        <v>1045</v>
      </c>
      <c r="J20" s="84" t="s">
        <v>1046</v>
      </c>
      <c r="K20" s="84" t="s">
        <v>1047</v>
      </c>
      <c r="L20" s="84" t="s">
        <v>149</v>
      </c>
      <c r="M20" s="84" t="s">
        <v>1042</v>
      </c>
      <c r="N20" s="84" t="s">
        <v>1043</v>
      </c>
      <c r="O20" s="87">
        <v>14</v>
      </c>
      <c r="P20" s="87">
        <v>0</v>
      </c>
      <c r="Q20" s="87">
        <v>0</v>
      </c>
      <c r="R20" s="84">
        <v>14</v>
      </c>
      <c r="W20" s="96" t="s">
        <v>1049</v>
      </c>
      <c r="Y20" s="84" t="s">
        <v>1012</v>
      </c>
      <c r="Z20" s="84" t="s">
        <v>1045</v>
      </c>
      <c r="AA20" s="84" t="s">
        <v>143</v>
      </c>
      <c r="AC20" s="84" t="s">
        <v>144</v>
      </c>
      <c r="AD20" s="84" t="s">
        <v>570</v>
      </c>
      <c r="AF20" s="87">
        <v>7</v>
      </c>
      <c r="AG20" s="84" t="s">
        <v>147</v>
      </c>
      <c r="AH20" s="87">
        <v>1</v>
      </c>
      <c r="AK20" s="84" t="s">
        <v>141</v>
      </c>
      <c r="AM20" s="84" t="s">
        <v>569</v>
      </c>
      <c r="AU20" s="137" t="s">
        <v>1583</v>
      </c>
    </row>
    <row r="21" spans="1:48" ht="60" x14ac:dyDescent="0.25">
      <c r="A21" s="84" t="s">
        <v>139</v>
      </c>
      <c r="B21" s="84" t="s">
        <v>170</v>
      </c>
      <c r="C21" s="84" t="s">
        <v>1050</v>
      </c>
      <c r="D21" s="84" t="s">
        <v>169</v>
      </c>
      <c r="E21" s="84" t="s">
        <v>1051</v>
      </c>
      <c r="F21" s="84" t="s">
        <v>1052</v>
      </c>
      <c r="G21" s="84" t="s">
        <v>1053</v>
      </c>
      <c r="H21" s="84">
        <v>12285</v>
      </c>
      <c r="I21" s="88" t="s">
        <v>1054</v>
      </c>
      <c r="J21" s="96" t="s">
        <v>1055</v>
      </c>
      <c r="K21" s="84" t="s">
        <v>1056</v>
      </c>
      <c r="L21" s="84" t="s">
        <v>149</v>
      </c>
      <c r="M21" s="84" t="s">
        <v>1057</v>
      </c>
      <c r="N21" s="84" t="s">
        <v>1058</v>
      </c>
      <c r="O21" s="87">
        <v>0</v>
      </c>
      <c r="P21" s="87">
        <v>14</v>
      </c>
      <c r="Q21" s="87">
        <v>14</v>
      </c>
      <c r="R21" s="84">
        <v>28</v>
      </c>
      <c r="S21" s="84">
        <v>2</v>
      </c>
      <c r="T21" s="84">
        <v>20</v>
      </c>
      <c r="U21" s="84">
        <v>0</v>
      </c>
      <c r="V21" s="84">
        <v>20059</v>
      </c>
      <c r="W21" s="96" t="s">
        <v>1059</v>
      </c>
      <c r="X21" s="84">
        <v>1</v>
      </c>
      <c r="Y21" s="84" t="s">
        <v>149</v>
      </c>
      <c r="Z21" s="84" t="s">
        <v>1054</v>
      </c>
      <c r="AA21" s="84" t="s">
        <v>159</v>
      </c>
      <c r="AC21" s="84" t="s">
        <v>144</v>
      </c>
      <c r="AD21" s="84" t="s">
        <v>570</v>
      </c>
      <c r="AF21" s="87">
        <v>8</v>
      </c>
      <c r="AG21" s="84" t="s">
        <v>151</v>
      </c>
      <c r="AH21" s="87">
        <v>2</v>
      </c>
      <c r="AI21" s="84" t="s">
        <v>139</v>
      </c>
      <c r="AK21" s="84" t="s">
        <v>141</v>
      </c>
      <c r="AM21" s="84" t="s">
        <v>1013</v>
      </c>
      <c r="AN21" s="84" t="s">
        <v>140</v>
      </c>
      <c r="AO21" s="84" t="s">
        <v>1060</v>
      </c>
      <c r="AP21" s="84" t="s">
        <v>140</v>
      </c>
      <c r="AT21" s="86" t="s">
        <v>1061</v>
      </c>
      <c r="AU21" s="137" t="s">
        <v>1583</v>
      </c>
    </row>
    <row r="22" spans="1:48" ht="180" x14ac:dyDescent="0.25">
      <c r="A22" s="84" t="s">
        <v>139</v>
      </c>
      <c r="B22" s="84" t="s">
        <v>161</v>
      </c>
      <c r="C22" s="84" t="s">
        <v>761</v>
      </c>
      <c r="D22" s="84" t="s">
        <v>145</v>
      </c>
      <c r="E22" s="84" t="s">
        <v>762</v>
      </c>
      <c r="F22" s="84" t="s">
        <v>763</v>
      </c>
      <c r="G22" s="84" t="s">
        <v>764</v>
      </c>
      <c r="H22" s="84">
        <v>12381</v>
      </c>
      <c r="I22" s="88" t="s">
        <v>1062</v>
      </c>
      <c r="J22" s="95" t="s">
        <v>1063</v>
      </c>
      <c r="K22" s="84" t="s">
        <v>1064</v>
      </c>
      <c r="L22" s="84" t="s">
        <v>149</v>
      </c>
      <c r="M22" s="84" t="s">
        <v>1065</v>
      </c>
      <c r="N22" s="84" t="s">
        <v>1066</v>
      </c>
      <c r="O22" s="87">
        <v>0</v>
      </c>
      <c r="P22" s="87">
        <v>0</v>
      </c>
      <c r="Q22" s="87">
        <v>12</v>
      </c>
      <c r="R22" s="84">
        <v>12</v>
      </c>
      <c r="S22" s="84">
        <v>5</v>
      </c>
      <c r="T22" s="84">
        <v>25</v>
      </c>
      <c r="U22" s="84">
        <v>0</v>
      </c>
      <c r="V22" s="84">
        <v>20242</v>
      </c>
      <c r="W22" s="84" t="s">
        <v>1067</v>
      </c>
      <c r="X22" s="84">
        <v>1</v>
      </c>
      <c r="Y22" s="84" t="s">
        <v>149</v>
      </c>
      <c r="Z22" s="84" t="s">
        <v>1062</v>
      </c>
      <c r="AA22" s="84" t="s">
        <v>159</v>
      </c>
      <c r="AC22" s="84" t="s">
        <v>142</v>
      </c>
      <c r="AD22" s="84" t="s">
        <v>570</v>
      </c>
      <c r="AF22" s="87">
        <v>8</v>
      </c>
      <c r="AG22" s="84" t="s">
        <v>151</v>
      </c>
      <c r="AH22" s="87">
        <v>1</v>
      </c>
      <c r="AI22" s="84" t="s">
        <v>139</v>
      </c>
      <c r="AK22" s="84" t="s">
        <v>141</v>
      </c>
      <c r="AM22" s="84" t="s">
        <v>1068</v>
      </c>
      <c r="AN22" s="84" t="s">
        <v>140</v>
      </c>
      <c r="AT22" s="86" t="s">
        <v>1069</v>
      </c>
      <c r="AU22" s="137" t="s">
        <v>1583</v>
      </c>
    </row>
    <row r="23" spans="1:48" ht="30" x14ac:dyDescent="0.25">
      <c r="A23" s="84" t="s">
        <v>139</v>
      </c>
      <c r="B23" s="84" t="s">
        <v>161</v>
      </c>
      <c r="C23" s="84" t="s">
        <v>757</v>
      </c>
      <c r="D23" s="84" t="s">
        <v>164</v>
      </c>
      <c r="E23" s="84" t="s">
        <v>758</v>
      </c>
      <c r="F23" s="84" t="s">
        <v>759</v>
      </c>
      <c r="G23" s="84" t="s">
        <v>760</v>
      </c>
      <c r="H23" s="84">
        <v>11654</v>
      </c>
      <c r="I23" s="88" t="s">
        <v>1070</v>
      </c>
      <c r="J23" s="84" t="s">
        <v>1071</v>
      </c>
      <c r="K23" s="84" t="s">
        <v>1072</v>
      </c>
      <c r="L23" s="84" t="s">
        <v>149</v>
      </c>
      <c r="M23" s="84" t="s">
        <v>1073</v>
      </c>
      <c r="N23" s="84" t="s">
        <v>1074</v>
      </c>
      <c r="O23" s="87">
        <v>0</v>
      </c>
      <c r="P23" s="87">
        <v>7</v>
      </c>
      <c r="Q23" s="87">
        <v>21</v>
      </c>
      <c r="R23" s="84">
        <v>28</v>
      </c>
      <c r="S23" s="84">
        <v>5</v>
      </c>
      <c r="T23" s="84">
        <v>25</v>
      </c>
      <c r="U23" s="84">
        <v>1</v>
      </c>
      <c r="V23" s="84">
        <v>20085</v>
      </c>
      <c r="W23" s="84" t="s">
        <v>1075</v>
      </c>
      <c r="X23" s="84">
        <v>1</v>
      </c>
      <c r="Y23" s="84" t="s">
        <v>149</v>
      </c>
      <c r="Z23" s="84" t="s">
        <v>1070</v>
      </c>
      <c r="AA23" s="84" t="s">
        <v>159</v>
      </c>
      <c r="AC23" s="84" t="s">
        <v>144</v>
      </c>
      <c r="AD23" s="84" t="s">
        <v>570</v>
      </c>
      <c r="AF23" s="87">
        <v>5</v>
      </c>
      <c r="AG23" s="93" t="s">
        <v>593</v>
      </c>
      <c r="AH23" s="87">
        <v>2</v>
      </c>
      <c r="AI23" s="84" t="s">
        <v>139</v>
      </c>
      <c r="AK23" s="84" t="s">
        <v>141</v>
      </c>
      <c r="AM23" s="84" t="s">
        <v>569</v>
      </c>
      <c r="AU23" s="137" t="s">
        <v>1583</v>
      </c>
      <c r="AV23" s="127" t="s">
        <v>1662</v>
      </c>
    </row>
    <row r="24" spans="1:48" ht="30" x14ac:dyDescent="0.25">
      <c r="A24" s="84" t="s">
        <v>139</v>
      </c>
      <c r="B24" s="84" t="s">
        <v>173</v>
      </c>
      <c r="C24" s="84" t="s">
        <v>1076</v>
      </c>
      <c r="D24" s="84" t="s">
        <v>145</v>
      </c>
      <c r="E24" s="84" t="s">
        <v>1077</v>
      </c>
      <c r="F24" s="84" t="s">
        <v>1078</v>
      </c>
      <c r="G24" s="84" t="s">
        <v>1079</v>
      </c>
      <c r="H24" s="84">
        <v>12326</v>
      </c>
      <c r="I24" s="88" t="s">
        <v>1080</v>
      </c>
      <c r="J24" s="95" t="s">
        <v>1081</v>
      </c>
      <c r="K24" s="84" t="s">
        <v>1082</v>
      </c>
      <c r="L24" s="84" t="s">
        <v>149</v>
      </c>
      <c r="M24" s="84" t="s">
        <v>1083</v>
      </c>
      <c r="N24" s="84" t="s">
        <v>1084</v>
      </c>
      <c r="O24" s="87">
        <v>0</v>
      </c>
      <c r="P24" s="87">
        <v>14</v>
      </c>
      <c r="Q24" s="87">
        <v>0</v>
      </c>
      <c r="R24" s="84">
        <v>14</v>
      </c>
      <c r="S24" s="84">
        <v>1</v>
      </c>
      <c r="T24" s="84">
        <v>15</v>
      </c>
      <c r="U24" s="84">
        <v>0</v>
      </c>
      <c r="V24" s="84">
        <v>20159</v>
      </c>
      <c r="W24" s="84" t="s">
        <v>1085</v>
      </c>
      <c r="X24" s="84">
        <v>1</v>
      </c>
      <c r="Y24" s="84" t="s">
        <v>149</v>
      </c>
      <c r="Z24" s="84" t="s">
        <v>1080</v>
      </c>
      <c r="AA24" s="84" t="s">
        <v>148</v>
      </c>
      <c r="AC24" s="84" t="s">
        <v>144</v>
      </c>
      <c r="AD24" s="84" t="s">
        <v>570</v>
      </c>
      <c r="AF24" s="87">
        <v>5</v>
      </c>
      <c r="AG24" s="93" t="s">
        <v>593</v>
      </c>
      <c r="AH24" s="87">
        <v>1</v>
      </c>
      <c r="AK24" s="84" t="s">
        <v>141</v>
      </c>
      <c r="AM24" s="84" t="s">
        <v>569</v>
      </c>
      <c r="AU24" s="137" t="s">
        <v>1583</v>
      </c>
      <c r="AV24" s="127" t="s">
        <v>1662</v>
      </c>
    </row>
    <row r="25" spans="1:48" ht="30" x14ac:dyDescent="0.25">
      <c r="A25" s="84" t="s">
        <v>139</v>
      </c>
      <c r="B25" s="84" t="s">
        <v>173</v>
      </c>
      <c r="C25" s="84" t="s">
        <v>1076</v>
      </c>
      <c r="D25" s="84" t="s">
        <v>145</v>
      </c>
      <c r="E25" s="84" t="s">
        <v>1077</v>
      </c>
      <c r="F25" s="84" t="s">
        <v>1078</v>
      </c>
      <c r="G25" s="84" t="s">
        <v>1079</v>
      </c>
      <c r="H25" s="84">
        <v>12327</v>
      </c>
      <c r="I25" s="88" t="s">
        <v>1086</v>
      </c>
      <c r="J25" s="95" t="s">
        <v>1087</v>
      </c>
      <c r="K25" s="84" t="s">
        <v>1088</v>
      </c>
      <c r="L25" s="84" t="s">
        <v>149</v>
      </c>
      <c r="M25" s="84" t="s">
        <v>1083</v>
      </c>
      <c r="N25" s="84" t="s">
        <v>1084</v>
      </c>
      <c r="O25" s="87">
        <v>0</v>
      </c>
      <c r="P25" s="87">
        <v>14</v>
      </c>
      <c r="Q25" s="87">
        <v>0</v>
      </c>
      <c r="R25" s="84">
        <v>14</v>
      </c>
      <c r="S25" s="84">
        <v>1</v>
      </c>
      <c r="T25" s="84">
        <v>15</v>
      </c>
      <c r="U25" s="84">
        <v>0</v>
      </c>
      <c r="V25" s="84">
        <v>20155</v>
      </c>
      <c r="W25" s="84" t="s">
        <v>1089</v>
      </c>
      <c r="X25" s="84">
        <v>1</v>
      </c>
      <c r="Y25" s="84" t="s">
        <v>149</v>
      </c>
      <c r="Z25" s="84" t="s">
        <v>1086</v>
      </c>
      <c r="AA25" s="84" t="s">
        <v>143</v>
      </c>
      <c r="AC25" s="84" t="s">
        <v>144</v>
      </c>
      <c r="AD25" s="84" t="s">
        <v>570</v>
      </c>
      <c r="AF25" s="87">
        <v>5</v>
      </c>
      <c r="AG25" s="93" t="s">
        <v>593</v>
      </c>
      <c r="AH25" s="87">
        <v>1</v>
      </c>
      <c r="AK25" s="84" t="s">
        <v>141</v>
      </c>
      <c r="AM25" s="84" t="s">
        <v>569</v>
      </c>
      <c r="AU25" s="137" t="s">
        <v>1583</v>
      </c>
      <c r="AV25" s="127" t="s">
        <v>1662</v>
      </c>
    </row>
    <row r="26" spans="1:48" ht="30" x14ac:dyDescent="0.25">
      <c r="A26" s="84" t="s">
        <v>139</v>
      </c>
      <c r="B26" s="84" t="s">
        <v>173</v>
      </c>
      <c r="C26" s="84" t="s">
        <v>1076</v>
      </c>
      <c r="D26" s="84" t="s">
        <v>145</v>
      </c>
      <c r="E26" s="84" t="s">
        <v>1077</v>
      </c>
      <c r="F26" s="84" t="s">
        <v>1078</v>
      </c>
      <c r="G26" s="84" t="s">
        <v>1079</v>
      </c>
      <c r="H26" s="84">
        <v>12327</v>
      </c>
      <c r="I26" s="88" t="s">
        <v>1086</v>
      </c>
      <c r="J26" s="95" t="s">
        <v>1087</v>
      </c>
      <c r="K26" s="84" t="s">
        <v>1088</v>
      </c>
      <c r="L26" s="84" t="s">
        <v>149</v>
      </c>
      <c r="M26" s="84" t="s">
        <v>1083</v>
      </c>
      <c r="N26" s="84" t="s">
        <v>1084</v>
      </c>
      <c r="O26" s="87">
        <v>0</v>
      </c>
      <c r="P26" s="87">
        <v>14</v>
      </c>
      <c r="Q26" s="87">
        <v>0</v>
      </c>
      <c r="R26" s="84">
        <v>14</v>
      </c>
      <c r="S26" s="84">
        <v>1</v>
      </c>
      <c r="T26" s="84">
        <v>15</v>
      </c>
      <c r="U26" s="84">
        <v>0</v>
      </c>
      <c r="V26" s="84">
        <v>20155</v>
      </c>
      <c r="W26" s="84" t="s">
        <v>1090</v>
      </c>
      <c r="X26" s="84">
        <v>1</v>
      </c>
      <c r="Y26" s="84" t="s">
        <v>592</v>
      </c>
      <c r="Z26" s="84" t="s">
        <v>1086</v>
      </c>
      <c r="AA26" s="84" t="s">
        <v>143</v>
      </c>
      <c r="AC26" s="84" t="s">
        <v>144</v>
      </c>
      <c r="AD26" s="84" t="s">
        <v>570</v>
      </c>
      <c r="AF26" s="87">
        <v>5</v>
      </c>
      <c r="AG26" s="93" t="s">
        <v>593</v>
      </c>
      <c r="AH26" s="87">
        <v>1</v>
      </c>
      <c r="AK26" s="84" t="s">
        <v>141</v>
      </c>
      <c r="AM26" s="84" t="s">
        <v>569</v>
      </c>
      <c r="AU26" s="137" t="s">
        <v>1583</v>
      </c>
      <c r="AV26" s="127" t="s">
        <v>1662</v>
      </c>
    </row>
    <row r="27" spans="1:48" ht="45" x14ac:dyDescent="0.25">
      <c r="A27" s="84" t="s">
        <v>139</v>
      </c>
      <c r="B27" s="84" t="s">
        <v>765</v>
      </c>
      <c r="C27" s="84" t="s">
        <v>779</v>
      </c>
      <c r="D27" s="84" t="s">
        <v>780</v>
      </c>
      <c r="E27" s="84" t="s">
        <v>781</v>
      </c>
      <c r="F27" s="84" t="s">
        <v>782</v>
      </c>
      <c r="G27" s="84" t="s">
        <v>783</v>
      </c>
      <c r="H27" s="84">
        <v>12341</v>
      </c>
      <c r="I27" s="88" t="s">
        <v>1091</v>
      </c>
      <c r="J27" s="95" t="s">
        <v>1092</v>
      </c>
      <c r="K27" s="84" t="s">
        <v>1093</v>
      </c>
      <c r="L27" s="84" t="s">
        <v>149</v>
      </c>
      <c r="M27" s="84" t="s">
        <v>1094</v>
      </c>
      <c r="N27" s="84" t="s">
        <v>1095</v>
      </c>
      <c r="O27" s="87">
        <v>28</v>
      </c>
      <c r="P27" s="87">
        <v>0</v>
      </c>
      <c r="Q27" s="87">
        <v>0</v>
      </c>
      <c r="R27" s="84">
        <v>28</v>
      </c>
      <c r="S27" s="84">
        <v>1</v>
      </c>
      <c r="T27" s="84">
        <v>20</v>
      </c>
      <c r="U27" s="84">
        <v>0</v>
      </c>
      <c r="V27" s="84">
        <v>20160</v>
      </c>
      <c r="W27" s="84" t="s">
        <v>1096</v>
      </c>
      <c r="X27" s="84">
        <v>1</v>
      </c>
      <c r="Y27" s="84" t="s">
        <v>149</v>
      </c>
      <c r="Z27" s="84" t="s">
        <v>1091</v>
      </c>
      <c r="AA27" s="84" t="s">
        <v>159</v>
      </c>
      <c r="AC27" s="84" t="s">
        <v>144</v>
      </c>
      <c r="AD27" s="84" t="s">
        <v>570</v>
      </c>
      <c r="AF27" s="87">
        <v>1</v>
      </c>
      <c r="AG27" s="93" t="s">
        <v>593</v>
      </c>
      <c r="AH27" s="87">
        <v>2</v>
      </c>
      <c r="AK27" s="84" t="s">
        <v>141</v>
      </c>
      <c r="AM27" s="84" t="s">
        <v>569</v>
      </c>
      <c r="AU27" s="137" t="s">
        <v>1583</v>
      </c>
      <c r="AV27" s="127" t="s">
        <v>1662</v>
      </c>
    </row>
    <row r="28" spans="1:48" ht="45" x14ac:dyDescent="0.25">
      <c r="A28" s="84" t="s">
        <v>139</v>
      </c>
      <c r="B28" s="84" t="s">
        <v>765</v>
      </c>
      <c r="C28" s="84" t="s">
        <v>766</v>
      </c>
      <c r="D28" s="84" t="s">
        <v>155</v>
      </c>
      <c r="E28" s="84" t="s">
        <v>767</v>
      </c>
      <c r="F28" s="84" t="s">
        <v>768</v>
      </c>
      <c r="G28" s="84" t="s">
        <v>769</v>
      </c>
      <c r="H28" s="84">
        <v>12376</v>
      </c>
      <c r="I28" s="88" t="s">
        <v>1097</v>
      </c>
      <c r="J28" s="95" t="s">
        <v>1098</v>
      </c>
      <c r="K28" s="84" t="s">
        <v>1099</v>
      </c>
      <c r="L28" s="84" t="s">
        <v>149</v>
      </c>
      <c r="M28" s="84" t="s">
        <v>1100</v>
      </c>
      <c r="N28" s="84" t="s">
        <v>1101</v>
      </c>
      <c r="O28" s="87">
        <v>24</v>
      </c>
      <c r="P28" s="87">
        <v>4</v>
      </c>
      <c r="Q28" s="87">
        <v>0</v>
      </c>
      <c r="R28" s="84">
        <v>28</v>
      </c>
      <c r="S28" s="84">
        <v>5</v>
      </c>
      <c r="T28" s="84">
        <v>25</v>
      </c>
      <c r="U28" s="84">
        <v>0</v>
      </c>
      <c r="V28" s="84">
        <v>20241</v>
      </c>
      <c r="W28" s="84" t="s">
        <v>1103</v>
      </c>
      <c r="X28" s="84">
        <v>1</v>
      </c>
      <c r="Y28" s="84" t="s">
        <v>149</v>
      </c>
      <c r="Z28" s="84" t="s">
        <v>1097</v>
      </c>
      <c r="AA28" s="84" t="s">
        <v>148</v>
      </c>
      <c r="AC28" s="84" t="s">
        <v>144</v>
      </c>
      <c r="AD28" s="84" t="s">
        <v>570</v>
      </c>
      <c r="AF28" s="87">
        <v>1</v>
      </c>
      <c r="AG28" s="84" t="s">
        <v>147</v>
      </c>
      <c r="AH28" s="87">
        <v>2</v>
      </c>
      <c r="AI28" s="84" t="s">
        <v>139</v>
      </c>
      <c r="AK28" s="84" t="s">
        <v>141</v>
      </c>
      <c r="AM28" s="84" t="s">
        <v>569</v>
      </c>
      <c r="AT28" s="86" t="s">
        <v>1102</v>
      </c>
      <c r="AU28" s="137" t="s">
        <v>1583</v>
      </c>
    </row>
    <row r="29" spans="1:48" ht="30" x14ac:dyDescent="0.25">
      <c r="A29" s="84" t="s">
        <v>139</v>
      </c>
      <c r="B29" s="84" t="s">
        <v>765</v>
      </c>
      <c r="C29" s="84" t="s">
        <v>779</v>
      </c>
      <c r="D29" s="84" t="s">
        <v>780</v>
      </c>
      <c r="E29" s="84" t="s">
        <v>781</v>
      </c>
      <c r="F29" s="84" t="s">
        <v>782</v>
      </c>
      <c r="G29" s="84" t="s">
        <v>783</v>
      </c>
      <c r="H29" s="84">
        <v>10505</v>
      </c>
      <c r="I29" s="88" t="s">
        <v>1104</v>
      </c>
      <c r="J29" s="84" t="s">
        <v>1105</v>
      </c>
      <c r="K29" s="84" t="s">
        <v>1106</v>
      </c>
      <c r="L29" s="84" t="s">
        <v>149</v>
      </c>
      <c r="M29" s="84" t="s">
        <v>787</v>
      </c>
      <c r="N29" s="84" t="s">
        <v>788</v>
      </c>
      <c r="O29" s="87">
        <v>28</v>
      </c>
      <c r="P29" s="87">
        <v>0</v>
      </c>
      <c r="Q29" s="87">
        <v>0</v>
      </c>
      <c r="R29" s="84">
        <v>28</v>
      </c>
      <c r="S29" s="84">
        <v>1</v>
      </c>
      <c r="T29" s="84">
        <v>30</v>
      </c>
      <c r="U29" s="84">
        <v>1</v>
      </c>
      <c r="V29" s="84">
        <v>20135</v>
      </c>
      <c r="W29" s="84" t="s">
        <v>1107</v>
      </c>
      <c r="X29" s="84">
        <v>1</v>
      </c>
      <c r="Y29" s="84" t="s">
        <v>149</v>
      </c>
      <c r="Z29" s="84" t="s">
        <v>1104</v>
      </c>
      <c r="AA29" s="84" t="s">
        <v>143</v>
      </c>
      <c r="AC29" s="84" t="s">
        <v>144</v>
      </c>
      <c r="AD29" s="84" t="s">
        <v>570</v>
      </c>
      <c r="AF29" s="87">
        <v>1</v>
      </c>
      <c r="AG29" s="93" t="s">
        <v>593</v>
      </c>
      <c r="AH29" s="87">
        <v>2</v>
      </c>
      <c r="AK29" s="84" t="s">
        <v>141</v>
      </c>
      <c r="AM29" s="84" t="s">
        <v>569</v>
      </c>
      <c r="AU29" s="137" t="s">
        <v>1583</v>
      </c>
      <c r="AV29" s="127" t="s">
        <v>1662</v>
      </c>
    </row>
    <row r="30" spans="1:48" x14ac:dyDescent="0.25">
      <c r="A30" s="84" t="s">
        <v>139</v>
      </c>
      <c r="B30" s="84" t="s">
        <v>1108</v>
      </c>
      <c r="C30" s="84" t="s">
        <v>1109</v>
      </c>
      <c r="D30" s="84" t="s">
        <v>594</v>
      </c>
      <c r="E30" s="84" t="s">
        <v>1110</v>
      </c>
      <c r="F30" s="84" t="s">
        <v>1111</v>
      </c>
      <c r="G30" s="84" t="s">
        <v>1112</v>
      </c>
      <c r="H30" s="84">
        <v>12000</v>
      </c>
      <c r="I30" s="88" t="s">
        <v>1113</v>
      </c>
      <c r="J30" s="84" t="s">
        <v>1114</v>
      </c>
      <c r="K30" s="84" t="s">
        <v>1115</v>
      </c>
      <c r="L30" s="84" t="s">
        <v>149</v>
      </c>
      <c r="M30" s="84" t="s">
        <v>1116</v>
      </c>
      <c r="N30" s="84" t="s">
        <v>1117</v>
      </c>
      <c r="O30" s="87">
        <v>0</v>
      </c>
      <c r="P30" s="87">
        <v>0</v>
      </c>
      <c r="Q30" s="87">
        <v>48</v>
      </c>
      <c r="R30" s="84">
        <v>48</v>
      </c>
      <c r="S30" s="84">
        <v>4</v>
      </c>
      <c r="T30" s="84">
        <v>10</v>
      </c>
      <c r="U30" s="84">
        <v>0</v>
      </c>
      <c r="V30" s="84">
        <v>20180</v>
      </c>
      <c r="W30" s="96" t="s">
        <v>1118</v>
      </c>
      <c r="X30" s="84">
        <v>1</v>
      </c>
      <c r="Y30" s="84" t="s">
        <v>149</v>
      </c>
      <c r="Z30" s="84" t="s">
        <v>1113</v>
      </c>
      <c r="AA30" s="84" t="s">
        <v>143</v>
      </c>
      <c r="AC30" s="84" t="s">
        <v>144</v>
      </c>
      <c r="AD30" s="84" t="s">
        <v>570</v>
      </c>
      <c r="AF30" s="87">
        <v>1</v>
      </c>
      <c r="AG30" s="93" t="s">
        <v>593</v>
      </c>
      <c r="AH30" s="87">
        <v>3</v>
      </c>
      <c r="AI30" s="84" t="s">
        <v>139</v>
      </c>
      <c r="AK30" s="84" t="s">
        <v>141</v>
      </c>
      <c r="AM30" s="84" t="s">
        <v>569</v>
      </c>
      <c r="AU30" s="93" t="s">
        <v>1648</v>
      </c>
    </row>
    <row r="31" spans="1:48" x14ac:dyDescent="0.25">
      <c r="A31" s="84" t="s">
        <v>139</v>
      </c>
      <c r="B31" s="84" t="s">
        <v>1108</v>
      </c>
      <c r="C31" s="84" t="s">
        <v>1109</v>
      </c>
      <c r="D31" s="84" t="s">
        <v>594</v>
      </c>
      <c r="E31" s="84" t="s">
        <v>1110</v>
      </c>
      <c r="F31" s="84" t="s">
        <v>1111</v>
      </c>
      <c r="G31" s="84" t="s">
        <v>1112</v>
      </c>
      <c r="H31" s="84">
        <v>12000</v>
      </c>
      <c r="I31" s="88" t="s">
        <v>1113</v>
      </c>
      <c r="J31" s="84" t="s">
        <v>1114</v>
      </c>
      <c r="K31" s="84" t="s">
        <v>1115</v>
      </c>
      <c r="L31" s="84" t="s">
        <v>149</v>
      </c>
      <c r="M31" s="84" t="s">
        <v>1116</v>
      </c>
      <c r="N31" s="84" t="s">
        <v>1117</v>
      </c>
      <c r="O31" s="87">
        <v>0</v>
      </c>
      <c r="P31" s="87">
        <v>0</v>
      </c>
      <c r="Q31" s="87">
        <v>48</v>
      </c>
      <c r="R31" s="84">
        <v>48</v>
      </c>
      <c r="S31" s="84">
        <v>4</v>
      </c>
      <c r="T31" s="84">
        <v>10</v>
      </c>
      <c r="U31" s="84">
        <v>0</v>
      </c>
      <c r="V31" s="84">
        <v>20180</v>
      </c>
      <c r="W31" s="96" t="s">
        <v>1119</v>
      </c>
      <c r="X31" s="84">
        <v>1</v>
      </c>
      <c r="Y31" s="84" t="s">
        <v>592</v>
      </c>
      <c r="Z31" s="84" t="s">
        <v>1113</v>
      </c>
      <c r="AA31" s="84" t="s">
        <v>143</v>
      </c>
      <c r="AC31" s="84" t="s">
        <v>144</v>
      </c>
      <c r="AD31" s="84" t="s">
        <v>570</v>
      </c>
      <c r="AF31" s="87">
        <v>1</v>
      </c>
      <c r="AG31" s="93" t="s">
        <v>593</v>
      </c>
      <c r="AH31" s="87">
        <v>3</v>
      </c>
      <c r="AI31" s="84" t="s">
        <v>139</v>
      </c>
      <c r="AK31" s="84" t="s">
        <v>141</v>
      </c>
      <c r="AM31" s="84" t="s">
        <v>569</v>
      </c>
      <c r="AU31" s="93" t="s">
        <v>1648</v>
      </c>
    </row>
    <row r="32" spans="1:48" x14ac:dyDescent="0.25">
      <c r="A32" s="84" t="s">
        <v>139</v>
      </c>
      <c r="B32" s="84" t="s">
        <v>1108</v>
      </c>
      <c r="C32" s="84" t="s">
        <v>1109</v>
      </c>
      <c r="D32" s="84" t="s">
        <v>594</v>
      </c>
      <c r="E32" s="84" t="s">
        <v>1110</v>
      </c>
      <c r="F32" s="84" t="s">
        <v>1111</v>
      </c>
      <c r="G32" s="84" t="s">
        <v>1112</v>
      </c>
      <c r="H32" s="84">
        <v>11999</v>
      </c>
      <c r="I32" s="88" t="s">
        <v>1120</v>
      </c>
      <c r="J32" s="84" t="s">
        <v>1121</v>
      </c>
      <c r="K32" s="84" t="s">
        <v>1122</v>
      </c>
      <c r="L32" s="84" t="s">
        <v>149</v>
      </c>
      <c r="M32" s="84" t="s">
        <v>1123</v>
      </c>
      <c r="N32" s="84" t="s">
        <v>1124</v>
      </c>
      <c r="O32" s="87">
        <v>0</v>
      </c>
      <c r="P32" s="87">
        <v>0</v>
      </c>
      <c r="Q32" s="87">
        <v>48</v>
      </c>
      <c r="R32" s="84">
        <v>48</v>
      </c>
      <c r="S32" s="84">
        <v>4</v>
      </c>
      <c r="T32" s="84">
        <v>10</v>
      </c>
      <c r="U32" s="84">
        <v>1</v>
      </c>
      <c r="V32" s="84">
        <v>20182</v>
      </c>
      <c r="W32" s="96" t="s">
        <v>1125</v>
      </c>
      <c r="X32" s="84">
        <v>1</v>
      </c>
      <c r="Y32" s="84" t="s">
        <v>149</v>
      </c>
      <c r="Z32" s="84" t="s">
        <v>1120</v>
      </c>
      <c r="AA32" s="84" t="s">
        <v>143</v>
      </c>
      <c r="AC32" s="84" t="s">
        <v>144</v>
      </c>
      <c r="AD32" s="84" t="s">
        <v>570</v>
      </c>
      <c r="AF32" s="87">
        <v>2</v>
      </c>
      <c r="AG32" s="93" t="s">
        <v>593</v>
      </c>
      <c r="AH32" s="87">
        <v>3</v>
      </c>
      <c r="AI32" s="84" t="s">
        <v>139</v>
      </c>
      <c r="AK32" s="84" t="s">
        <v>141</v>
      </c>
      <c r="AM32" s="84" t="s">
        <v>569</v>
      </c>
      <c r="AU32" s="93" t="s">
        <v>1648</v>
      </c>
    </row>
    <row r="33" spans="1:48" x14ac:dyDescent="0.25">
      <c r="A33" s="84" t="s">
        <v>139</v>
      </c>
      <c r="B33" s="84" t="s">
        <v>1108</v>
      </c>
      <c r="C33" s="84" t="s">
        <v>1109</v>
      </c>
      <c r="D33" s="84" t="s">
        <v>594</v>
      </c>
      <c r="E33" s="84" t="s">
        <v>1110</v>
      </c>
      <c r="F33" s="84" t="s">
        <v>1111</v>
      </c>
      <c r="G33" s="84" t="s">
        <v>1112</v>
      </c>
      <c r="H33" s="84">
        <v>11999</v>
      </c>
      <c r="I33" s="88" t="s">
        <v>1120</v>
      </c>
      <c r="J33" s="84" t="s">
        <v>1121</v>
      </c>
      <c r="K33" s="84" t="s">
        <v>1122</v>
      </c>
      <c r="L33" s="84" t="s">
        <v>149</v>
      </c>
      <c r="M33" s="84" t="s">
        <v>1123</v>
      </c>
      <c r="N33" s="84" t="s">
        <v>1124</v>
      </c>
      <c r="O33" s="87">
        <v>0</v>
      </c>
      <c r="P33" s="87">
        <v>0</v>
      </c>
      <c r="Q33" s="87">
        <v>48</v>
      </c>
      <c r="R33" s="84">
        <v>48</v>
      </c>
      <c r="S33" s="84">
        <v>4</v>
      </c>
      <c r="T33" s="84">
        <v>10</v>
      </c>
      <c r="U33" s="84">
        <v>1</v>
      </c>
      <c r="V33" s="84">
        <v>20182</v>
      </c>
      <c r="W33" s="96" t="s">
        <v>1126</v>
      </c>
      <c r="X33" s="84">
        <v>1</v>
      </c>
      <c r="Y33" s="84" t="s">
        <v>592</v>
      </c>
      <c r="Z33" s="84" t="s">
        <v>1120</v>
      </c>
      <c r="AA33" s="84" t="s">
        <v>143</v>
      </c>
      <c r="AC33" s="84" t="s">
        <v>144</v>
      </c>
      <c r="AD33" s="84" t="s">
        <v>570</v>
      </c>
      <c r="AF33" s="87">
        <v>2</v>
      </c>
      <c r="AG33" s="93" t="s">
        <v>593</v>
      </c>
      <c r="AH33" s="87">
        <v>3</v>
      </c>
      <c r="AI33" s="84" t="s">
        <v>139</v>
      </c>
      <c r="AK33" s="84" t="s">
        <v>141</v>
      </c>
      <c r="AM33" s="84" t="s">
        <v>569</v>
      </c>
      <c r="AU33" s="93" t="s">
        <v>1648</v>
      </c>
    </row>
    <row r="34" spans="1:48" x14ac:dyDescent="0.25">
      <c r="A34" s="84" t="s">
        <v>139</v>
      </c>
      <c r="B34" s="84" t="s">
        <v>1108</v>
      </c>
      <c r="C34" s="84" t="s">
        <v>1109</v>
      </c>
      <c r="D34" s="84" t="s">
        <v>594</v>
      </c>
      <c r="E34" s="84" t="s">
        <v>1110</v>
      </c>
      <c r="F34" s="84" t="s">
        <v>1111</v>
      </c>
      <c r="G34" s="84" t="s">
        <v>1112</v>
      </c>
      <c r="H34" s="84">
        <v>11998</v>
      </c>
      <c r="I34" s="88" t="s">
        <v>1127</v>
      </c>
      <c r="J34" s="84" t="s">
        <v>1128</v>
      </c>
      <c r="K34" s="84" t="s">
        <v>1129</v>
      </c>
      <c r="L34" s="84" t="s">
        <v>149</v>
      </c>
      <c r="M34" s="84" t="s">
        <v>1130</v>
      </c>
      <c r="N34" s="84" t="s">
        <v>1131</v>
      </c>
      <c r="O34" s="87">
        <v>0</v>
      </c>
      <c r="P34" s="87">
        <v>0</v>
      </c>
      <c r="Q34" s="87">
        <v>48</v>
      </c>
      <c r="R34" s="84">
        <v>48</v>
      </c>
      <c r="S34" s="84">
        <v>4</v>
      </c>
      <c r="T34" s="84">
        <v>10</v>
      </c>
      <c r="U34" s="84">
        <v>1</v>
      </c>
      <c r="V34" s="84">
        <v>20184</v>
      </c>
      <c r="W34" s="96" t="s">
        <v>1132</v>
      </c>
      <c r="X34" s="84">
        <v>1</v>
      </c>
      <c r="Y34" s="84" t="s">
        <v>149</v>
      </c>
      <c r="Z34" s="84" t="s">
        <v>1127</v>
      </c>
      <c r="AA34" s="84" t="s">
        <v>143</v>
      </c>
      <c r="AC34" s="84" t="s">
        <v>144</v>
      </c>
      <c r="AD34" s="84" t="s">
        <v>570</v>
      </c>
      <c r="AF34" s="87">
        <v>3</v>
      </c>
      <c r="AG34" s="93" t="s">
        <v>593</v>
      </c>
      <c r="AH34" s="87">
        <v>3</v>
      </c>
      <c r="AI34" s="84" t="s">
        <v>139</v>
      </c>
      <c r="AK34" s="84" t="s">
        <v>141</v>
      </c>
      <c r="AM34" s="84" t="s">
        <v>569</v>
      </c>
      <c r="AU34" s="93" t="s">
        <v>1648</v>
      </c>
    </row>
    <row r="35" spans="1:48" x14ac:dyDescent="0.25">
      <c r="A35" s="84" t="s">
        <v>139</v>
      </c>
      <c r="B35" s="84" t="s">
        <v>1108</v>
      </c>
      <c r="C35" s="84" t="s">
        <v>1109</v>
      </c>
      <c r="D35" s="84" t="s">
        <v>594</v>
      </c>
      <c r="E35" s="84" t="s">
        <v>1110</v>
      </c>
      <c r="F35" s="84" t="s">
        <v>1111</v>
      </c>
      <c r="G35" s="84" t="s">
        <v>1112</v>
      </c>
      <c r="H35" s="84">
        <v>11998</v>
      </c>
      <c r="I35" s="88" t="s">
        <v>1127</v>
      </c>
      <c r="J35" s="84" t="s">
        <v>1128</v>
      </c>
      <c r="K35" s="84" t="s">
        <v>1129</v>
      </c>
      <c r="L35" s="84" t="s">
        <v>149</v>
      </c>
      <c r="M35" s="84" t="s">
        <v>1130</v>
      </c>
      <c r="N35" s="84" t="s">
        <v>1131</v>
      </c>
      <c r="O35" s="87">
        <v>0</v>
      </c>
      <c r="P35" s="87">
        <v>0</v>
      </c>
      <c r="Q35" s="87">
        <v>48</v>
      </c>
      <c r="R35" s="84">
        <v>48</v>
      </c>
      <c r="S35" s="84">
        <v>4</v>
      </c>
      <c r="T35" s="84">
        <v>10</v>
      </c>
      <c r="U35" s="84">
        <v>1</v>
      </c>
      <c r="V35" s="84">
        <v>20184</v>
      </c>
      <c r="W35" s="96" t="s">
        <v>1133</v>
      </c>
      <c r="X35" s="84">
        <v>1</v>
      </c>
      <c r="Y35" s="84" t="s">
        <v>149</v>
      </c>
      <c r="Z35" s="84" t="s">
        <v>1127</v>
      </c>
      <c r="AA35" s="84" t="s">
        <v>143</v>
      </c>
      <c r="AC35" s="84" t="s">
        <v>144</v>
      </c>
      <c r="AD35" s="84" t="s">
        <v>570</v>
      </c>
      <c r="AF35" s="87">
        <v>3</v>
      </c>
      <c r="AG35" s="93" t="s">
        <v>593</v>
      </c>
      <c r="AH35" s="87">
        <v>3</v>
      </c>
      <c r="AI35" s="84" t="s">
        <v>139</v>
      </c>
      <c r="AK35" s="84" t="s">
        <v>141</v>
      </c>
      <c r="AM35" s="84" t="s">
        <v>569</v>
      </c>
      <c r="AU35" s="93" t="s">
        <v>1648</v>
      </c>
    </row>
    <row r="36" spans="1:48" x14ac:dyDescent="0.25">
      <c r="A36" s="84" t="s">
        <v>139</v>
      </c>
      <c r="B36" s="84" t="s">
        <v>1108</v>
      </c>
      <c r="C36" s="84" t="s">
        <v>1109</v>
      </c>
      <c r="D36" s="84" t="s">
        <v>594</v>
      </c>
      <c r="E36" s="84" t="s">
        <v>1110</v>
      </c>
      <c r="F36" s="84" t="s">
        <v>1111</v>
      </c>
      <c r="G36" s="84" t="s">
        <v>1112</v>
      </c>
      <c r="H36" s="84">
        <v>11997</v>
      </c>
      <c r="I36" s="88" t="s">
        <v>1134</v>
      </c>
      <c r="J36" s="84" t="s">
        <v>1135</v>
      </c>
      <c r="K36" s="84" t="s">
        <v>1136</v>
      </c>
      <c r="L36" s="84" t="s">
        <v>149</v>
      </c>
      <c r="M36" s="84" t="s">
        <v>1137</v>
      </c>
      <c r="N36" s="84" t="s">
        <v>1138</v>
      </c>
      <c r="O36" s="87">
        <v>0</v>
      </c>
      <c r="P36" s="87">
        <v>0</v>
      </c>
      <c r="Q36" s="87">
        <v>48</v>
      </c>
      <c r="R36" s="84">
        <v>48</v>
      </c>
      <c r="S36" s="84">
        <v>4</v>
      </c>
      <c r="T36" s="84">
        <v>10</v>
      </c>
      <c r="U36" s="84">
        <v>1</v>
      </c>
      <c r="V36" s="84">
        <v>20186</v>
      </c>
      <c r="W36" s="96" t="s">
        <v>1139</v>
      </c>
      <c r="X36" s="84">
        <v>1</v>
      </c>
      <c r="Y36" s="84" t="s">
        <v>149</v>
      </c>
      <c r="Z36" s="84" t="s">
        <v>1134</v>
      </c>
      <c r="AA36" s="84" t="s">
        <v>143</v>
      </c>
      <c r="AC36" s="84" t="s">
        <v>144</v>
      </c>
      <c r="AD36" s="84" t="s">
        <v>570</v>
      </c>
      <c r="AF36" s="87">
        <v>4</v>
      </c>
      <c r="AG36" s="93" t="s">
        <v>593</v>
      </c>
      <c r="AH36" s="87">
        <v>3</v>
      </c>
      <c r="AI36" s="84" t="s">
        <v>139</v>
      </c>
      <c r="AK36" s="84" t="s">
        <v>141</v>
      </c>
      <c r="AM36" s="84" t="s">
        <v>569</v>
      </c>
      <c r="AU36" s="93" t="s">
        <v>1648</v>
      </c>
    </row>
    <row r="37" spans="1:48" x14ac:dyDescent="0.25">
      <c r="A37" s="84" t="s">
        <v>139</v>
      </c>
      <c r="B37" s="84" t="s">
        <v>1108</v>
      </c>
      <c r="C37" s="84" t="s">
        <v>1109</v>
      </c>
      <c r="D37" s="84" t="s">
        <v>594</v>
      </c>
      <c r="E37" s="84" t="s">
        <v>1110</v>
      </c>
      <c r="F37" s="84" t="s">
        <v>1111</v>
      </c>
      <c r="G37" s="84" t="s">
        <v>1112</v>
      </c>
      <c r="H37" s="84">
        <v>11997</v>
      </c>
      <c r="I37" s="88" t="s">
        <v>1134</v>
      </c>
      <c r="J37" s="84" t="s">
        <v>1135</v>
      </c>
      <c r="K37" s="84" t="s">
        <v>1136</v>
      </c>
      <c r="L37" s="84" t="s">
        <v>149</v>
      </c>
      <c r="M37" s="84" t="s">
        <v>1137</v>
      </c>
      <c r="N37" s="84" t="s">
        <v>1138</v>
      </c>
      <c r="O37" s="87">
        <v>0</v>
      </c>
      <c r="P37" s="87">
        <v>0</v>
      </c>
      <c r="Q37" s="87">
        <v>48</v>
      </c>
      <c r="R37" s="84">
        <v>48</v>
      </c>
      <c r="S37" s="84">
        <v>4</v>
      </c>
      <c r="T37" s="84">
        <v>10</v>
      </c>
      <c r="U37" s="84">
        <v>1</v>
      </c>
      <c r="V37" s="84">
        <v>20186</v>
      </c>
      <c r="W37" s="96" t="s">
        <v>1140</v>
      </c>
      <c r="X37" s="84">
        <v>1</v>
      </c>
      <c r="Y37" s="84" t="s">
        <v>149</v>
      </c>
      <c r="Z37" s="84" t="s">
        <v>1134</v>
      </c>
      <c r="AA37" s="84" t="s">
        <v>143</v>
      </c>
      <c r="AC37" s="84" t="s">
        <v>144</v>
      </c>
      <c r="AD37" s="84" t="s">
        <v>570</v>
      </c>
      <c r="AF37" s="87">
        <v>4</v>
      </c>
      <c r="AG37" s="93" t="s">
        <v>593</v>
      </c>
      <c r="AH37" s="87">
        <v>3</v>
      </c>
      <c r="AI37" s="84" t="s">
        <v>139</v>
      </c>
      <c r="AK37" s="84" t="s">
        <v>141</v>
      </c>
      <c r="AM37" s="84" t="s">
        <v>569</v>
      </c>
      <c r="AU37" s="93" t="s">
        <v>1648</v>
      </c>
    </row>
    <row r="38" spans="1:48" x14ac:dyDescent="0.25">
      <c r="A38" s="84" t="s">
        <v>139</v>
      </c>
      <c r="B38" s="84" t="s">
        <v>1108</v>
      </c>
      <c r="C38" s="84" t="s">
        <v>1109</v>
      </c>
      <c r="D38" s="84" t="s">
        <v>594</v>
      </c>
      <c r="E38" s="84" t="s">
        <v>1110</v>
      </c>
      <c r="F38" s="84" t="s">
        <v>1111</v>
      </c>
      <c r="G38" s="84" t="s">
        <v>1112</v>
      </c>
      <c r="H38" s="84">
        <v>11996</v>
      </c>
      <c r="I38" s="88" t="s">
        <v>1141</v>
      </c>
      <c r="J38" s="84" t="s">
        <v>1142</v>
      </c>
      <c r="K38" s="84" t="s">
        <v>1143</v>
      </c>
      <c r="L38" s="84" t="s">
        <v>149</v>
      </c>
      <c r="M38" s="84" t="s">
        <v>1144</v>
      </c>
      <c r="N38" s="84" t="s">
        <v>1145</v>
      </c>
      <c r="O38" s="87">
        <v>0</v>
      </c>
      <c r="P38" s="87">
        <v>0</v>
      </c>
      <c r="Q38" s="87">
        <v>48</v>
      </c>
      <c r="R38" s="84">
        <v>48</v>
      </c>
      <c r="S38" s="84">
        <v>4</v>
      </c>
      <c r="T38" s="84">
        <v>10</v>
      </c>
      <c r="U38" s="84">
        <v>1</v>
      </c>
      <c r="V38" s="84">
        <v>20188</v>
      </c>
      <c r="W38" s="96" t="s">
        <v>1146</v>
      </c>
      <c r="X38" s="84">
        <v>1</v>
      </c>
      <c r="Y38" s="84" t="s">
        <v>149</v>
      </c>
      <c r="Z38" s="84" t="s">
        <v>1141</v>
      </c>
      <c r="AA38" s="84" t="s">
        <v>143</v>
      </c>
      <c r="AC38" s="84" t="s">
        <v>144</v>
      </c>
      <c r="AD38" s="84" t="s">
        <v>570</v>
      </c>
      <c r="AF38" s="87">
        <v>5</v>
      </c>
      <c r="AG38" s="93" t="s">
        <v>593</v>
      </c>
      <c r="AH38" s="87">
        <v>3</v>
      </c>
      <c r="AI38" s="84" t="s">
        <v>139</v>
      </c>
      <c r="AK38" s="84" t="s">
        <v>141</v>
      </c>
      <c r="AM38" s="84" t="s">
        <v>569</v>
      </c>
      <c r="AU38" s="93" t="s">
        <v>1648</v>
      </c>
    </row>
    <row r="39" spans="1:48" x14ac:dyDescent="0.25">
      <c r="A39" s="84" t="s">
        <v>139</v>
      </c>
      <c r="B39" s="84" t="s">
        <v>1108</v>
      </c>
      <c r="C39" s="84" t="s">
        <v>1109</v>
      </c>
      <c r="D39" s="84" t="s">
        <v>594</v>
      </c>
      <c r="E39" s="84" t="s">
        <v>1110</v>
      </c>
      <c r="F39" s="84" t="s">
        <v>1111</v>
      </c>
      <c r="G39" s="84" t="s">
        <v>1112</v>
      </c>
      <c r="H39" s="84">
        <v>11996</v>
      </c>
      <c r="I39" s="88" t="s">
        <v>1141</v>
      </c>
      <c r="J39" s="84" t="s">
        <v>1142</v>
      </c>
      <c r="K39" s="84" t="s">
        <v>1143</v>
      </c>
      <c r="L39" s="84" t="s">
        <v>149</v>
      </c>
      <c r="M39" s="84" t="s">
        <v>1144</v>
      </c>
      <c r="N39" s="84" t="s">
        <v>1145</v>
      </c>
      <c r="O39" s="87">
        <v>0</v>
      </c>
      <c r="P39" s="87">
        <v>0</v>
      </c>
      <c r="Q39" s="87">
        <v>48</v>
      </c>
      <c r="R39" s="84">
        <v>48</v>
      </c>
      <c r="S39" s="84">
        <v>4</v>
      </c>
      <c r="T39" s="84">
        <v>10</v>
      </c>
      <c r="U39" s="84">
        <v>1</v>
      </c>
      <c r="V39" s="84">
        <v>20188</v>
      </c>
      <c r="W39" s="96" t="s">
        <v>1147</v>
      </c>
      <c r="X39" s="84">
        <v>1</v>
      </c>
      <c r="Y39" s="84" t="s">
        <v>149</v>
      </c>
      <c r="Z39" s="84" t="s">
        <v>1141</v>
      </c>
      <c r="AA39" s="84" t="s">
        <v>143</v>
      </c>
      <c r="AC39" s="84" t="s">
        <v>144</v>
      </c>
      <c r="AD39" s="84" t="s">
        <v>570</v>
      </c>
      <c r="AF39" s="87">
        <v>5</v>
      </c>
      <c r="AG39" s="93" t="s">
        <v>593</v>
      </c>
      <c r="AH39" s="87">
        <v>3</v>
      </c>
      <c r="AI39" s="84" t="s">
        <v>139</v>
      </c>
      <c r="AK39" s="84" t="s">
        <v>141</v>
      </c>
      <c r="AM39" s="84" t="s">
        <v>569</v>
      </c>
      <c r="AU39" s="93" t="s">
        <v>1648</v>
      </c>
    </row>
    <row r="40" spans="1:48" x14ac:dyDescent="0.25">
      <c r="A40" s="84" t="s">
        <v>139</v>
      </c>
      <c r="B40" s="84" t="s">
        <v>1108</v>
      </c>
      <c r="C40" s="84" t="s">
        <v>1109</v>
      </c>
      <c r="D40" s="84" t="s">
        <v>594</v>
      </c>
      <c r="E40" s="84" t="s">
        <v>1110</v>
      </c>
      <c r="F40" s="84" t="s">
        <v>1111</v>
      </c>
      <c r="G40" s="84" t="s">
        <v>1112</v>
      </c>
      <c r="H40" s="84">
        <v>10538</v>
      </c>
      <c r="I40" s="88" t="s">
        <v>1148</v>
      </c>
      <c r="J40" s="84" t="s">
        <v>1149</v>
      </c>
      <c r="K40" s="84" t="s">
        <v>1150</v>
      </c>
      <c r="L40" s="84" t="s">
        <v>149</v>
      </c>
      <c r="M40" s="84" t="s">
        <v>1151</v>
      </c>
      <c r="N40" s="84" t="s">
        <v>1152</v>
      </c>
      <c r="O40" s="87">
        <v>0</v>
      </c>
      <c r="P40" s="87">
        <v>0</v>
      </c>
      <c r="Q40" s="87">
        <v>48</v>
      </c>
      <c r="R40" s="84">
        <v>48</v>
      </c>
      <c r="S40" s="84">
        <v>4</v>
      </c>
      <c r="T40" s="84">
        <v>10</v>
      </c>
      <c r="U40" s="84">
        <v>1</v>
      </c>
      <c r="V40" s="84">
        <v>20190</v>
      </c>
      <c r="W40" s="96" t="s">
        <v>1153</v>
      </c>
      <c r="X40" s="84">
        <v>1</v>
      </c>
      <c r="Y40" s="84" t="s">
        <v>149</v>
      </c>
      <c r="Z40" s="84" t="s">
        <v>1148</v>
      </c>
      <c r="AA40" s="84" t="s">
        <v>143</v>
      </c>
      <c r="AC40" s="84" t="s">
        <v>144</v>
      </c>
      <c r="AD40" s="84" t="s">
        <v>570</v>
      </c>
      <c r="AF40" s="87">
        <v>6</v>
      </c>
      <c r="AG40" s="93" t="s">
        <v>593</v>
      </c>
      <c r="AH40" s="87">
        <v>3</v>
      </c>
      <c r="AI40" s="84" t="s">
        <v>139</v>
      </c>
      <c r="AK40" s="84" t="s">
        <v>141</v>
      </c>
      <c r="AM40" s="84" t="s">
        <v>569</v>
      </c>
      <c r="AU40" s="93" t="s">
        <v>1648</v>
      </c>
    </row>
    <row r="41" spans="1:48" x14ac:dyDescent="0.25">
      <c r="A41" s="84" t="s">
        <v>139</v>
      </c>
      <c r="B41" s="84" t="s">
        <v>1108</v>
      </c>
      <c r="C41" s="84" t="s">
        <v>1109</v>
      </c>
      <c r="D41" s="84" t="s">
        <v>594</v>
      </c>
      <c r="E41" s="84" t="s">
        <v>1110</v>
      </c>
      <c r="F41" s="84" t="s">
        <v>1111</v>
      </c>
      <c r="G41" s="84" t="s">
        <v>1112</v>
      </c>
      <c r="H41" s="84">
        <v>10538</v>
      </c>
      <c r="I41" s="88" t="s">
        <v>1148</v>
      </c>
      <c r="J41" s="84" t="s">
        <v>1149</v>
      </c>
      <c r="K41" s="84" t="s">
        <v>1150</v>
      </c>
      <c r="L41" s="84" t="s">
        <v>149</v>
      </c>
      <c r="M41" s="84" t="s">
        <v>1151</v>
      </c>
      <c r="N41" s="84" t="s">
        <v>1152</v>
      </c>
      <c r="O41" s="87">
        <v>0</v>
      </c>
      <c r="P41" s="87">
        <v>0</v>
      </c>
      <c r="Q41" s="87">
        <v>48</v>
      </c>
      <c r="R41" s="84">
        <v>48</v>
      </c>
      <c r="S41" s="84">
        <v>4</v>
      </c>
      <c r="T41" s="84">
        <v>10</v>
      </c>
      <c r="U41" s="84">
        <v>1</v>
      </c>
      <c r="V41" s="84">
        <v>20190</v>
      </c>
      <c r="W41" s="96" t="s">
        <v>1154</v>
      </c>
      <c r="X41" s="84">
        <v>1</v>
      </c>
      <c r="Y41" s="84" t="s">
        <v>149</v>
      </c>
      <c r="Z41" s="84" t="s">
        <v>1148</v>
      </c>
      <c r="AA41" s="84" t="s">
        <v>143</v>
      </c>
      <c r="AC41" s="84" t="s">
        <v>144</v>
      </c>
      <c r="AD41" s="84" t="s">
        <v>570</v>
      </c>
      <c r="AF41" s="87">
        <v>6</v>
      </c>
      <c r="AG41" s="93" t="s">
        <v>593</v>
      </c>
      <c r="AH41" s="87">
        <v>3</v>
      </c>
      <c r="AI41" s="84" t="s">
        <v>139</v>
      </c>
      <c r="AK41" s="84" t="s">
        <v>141</v>
      </c>
      <c r="AM41" s="84" t="s">
        <v>569</v>
      </c>
      <c r="AU41" s="93" t="s">
        <v>1648</v>
      </c>
    </row>
    <row r="42" spans="1:48" x14ac:dyDescent="0.25">
      <c r="A42" s="84" t="s">
        <v>139</v>
      </c>
      <c r="B42" s="84" t="s">
        <v>166</v>
      </c>
      <c r="C42" s="84" t="s">
        <v>617</v>
      </c>
      <c r="D42" s="84" t="s">
        <v>155</v>
      </c>
      <c r="E42" s="84" t="s">
        <v>618</v>
      </c>
      <c r="F42" s="84" t="s">
        <v>619</v>
      </c>
      <c r="G42" s="84" t="s">
        <v>620</v>
      </c>
      <c r="H42" s="84">
        <v>11117</v>
      </c>
      <c r="I42" s="88" t="s">
        <v>1155</v>
      </c>
      <c r="J42" s="84" t="s">
        <v>1156</v>
      </c>
      <c r="K42" s="84" t="s">
        <v>1157</v>
      </c>
      <c r="L42" s="84" t="s">
        <v>149</v>
      </c>
      <c r="M42" s="84" t="s">
        <v>1158</v>
      </c>
      <c r="N42" s="84" t="s">
        <v>1159</v>
      </c>
      <c r="O42" s="87">
        <v>13</v>
      </c>
      <c r="P42" s="87">
        <v>0</v>
      </c>
      <c r="Q42" s="87">
        <v>0</v>
      </c>
      <c r="R42" s="84">
        <v>13</v>
      </c>
      <c r="S42" s="84">
        <v>5</v>
      </c>
      <c r="T42" s="84">
        <v>100</v>
      </c>
      <c r="U42" s="84">
        <v>0</v>
      </c>
      <c r="V42" s="84">
        <v>20148</v>
      </c>
      <c r="W42" s="84" t="s">
        <v>1160</v>
      </c>
      <c r="X42" s="84">
        <v>1</v>
      </c>
      <c r="Y42" s="84" t="s">
        <v>149</v>
      </c>
      <c r="Z42" s="84" t="s">
        <v>1155</v>
      </c>
      <c r="AA42" s="84" t="s">
        <v>148</v>
      </c>
      <c r="AC42" s="84" t="s">
        <v>144</v>
      </c>
      <c r="AD42" s="84" t="s">
        <v>570</v>
      </c>
      <c r="AF42" s="87">
        <v>1</v>
      </c>
      <c r="AG42" s="84" t="s">
        <v>147</v>
      </c>
      <c r="AH42" s="87">
        <v>1</v>
      </c>
      <c r="AK42" s="84" t="s">
        <v>141</v>
      </c>
      <c r="AM42" s="84" t="s">
        <v>569</v>
      </c>
      <c r="AU42" s="137" t="s">
        <v>1581</v>
      </c>
    </row>
    <row r="43" spans="1:48" x14ac:dyDescent="0.25">
      <c r="A43" s="84" t="s">
        <v>139</v>
      </c>
      <c r="B43" s="84" t="s">
        <v>166</v>
      </c>
      <c r="C43" s="84" t="s">
        <v>617</v>
      </c>
      <c r="D43" s="84" t="s">
        <v>155</v>
      </c>
      <c r="E43" s="84" t="s">
        <v>618</v>
      </c>
      <c r="F43" s="84" t="s">
        <v>619</v>
      </c>
      <c r="G43" s="84" t="s">
        <v>620</v>
      </c>
      <c r="H43" s="84">
        <v>12002</v>
      </c>
      <c r="I43" s="88" t="s">
        <v>1161</v>
      </c>
      <c r="J43" s="84" t="s">
        <v>1162</v>
      </c>
      <c r="K43" s="84" t="s">
        <v>1163</v>
      </c>
      <c r="L43" s="84" t="s">
        <v>149</v>
      </c>
      <c r="M43" s="84" t="s">
        <v>1158</v>
      </c>
      <c r="N43" s="84" t="s">
        <v>1159</v>
      </c>
      <c r="O43" s="87">
        <v>13</v>
      </c>
      <c r="P43" s="87">
        <v>0</v>
      </c>
      <c r="Q43" s="87">
        <v>0</v>
      </c>
      <c r="R43" s="84">
        <v>13</v>
      </c>
      <c r="S43" s="84">
        <v>5</v>
      </c>
      <c r="T43" s="84">
        <v>100</v>
      </c>
      <c r="U43" s="84">
        <v>0</v>
      </c>
      <c r="V43" s="84">
        <v>20146</v>
      </c>
      <c r="W43" s="84" t="s">
        <v>1164</v>
      </c>
      <c r="X43" s="84">
        <v>1</v>
      </c>
      <c r="Y43" s="84" t="s">
        <v>149</v>
      </c>
      <c r="Z43" s="84" t="s">
        <v>1161</v>
      </c>
      <c r="AA43" s="84" t="s">
        <v>143</v>
      </c>
      <c r="AC43" s="84" t="s">
        <v>144</v>
      </c>
      <c r="AD43" s="84" t="s">
        <v>570</v>
      </c>
      <c r="AF43" s="87">
        <v>1</v>
      </c>
      <c r="AG43" s="84" t="s">
        <v>147</v>
      </c>
      <c r="AH43" s="87">
        <v>1</v>
      </c>
      <c r="AK43" s="84" t="s">
        <v>141</v>
      </c>
      <c r="AM43" s="84" t="s">
        <v>569</v>
      </c>
      <c r="AU43" s="137" t="s">
        <v>1581</v>
      </c>
    </row>
    <row r="44" spans="1:48" ht="30" x14ac:dyDescent="0.25">
      <c r="A44" s="84" t="s">
        <v>139</v>
      </c>
      <c r="B44" s="84" t="s">
        <v>153</v>
      </c>
      <c r="C44" s="84" t="s">
        <v>823</v>
      </c>
      <c r="D44" s="84" t="s">
        <v>145</v>
      </c>
      <c r="E44" s="84" t="s">
        <v>824</v>
      </c>
      <c r="F44" s="84" t="s">
        <v>825</v>
      </c>
      <c r="G44" s="84" t="s">
        <v>826</v>
      </c>
      <c r="H44" s="84">
        <v>12408</v>
      </c>
      <c r="I44" s="88" t="s">
        <v>1174</v>
      </c>
      <c r="J44" s="95" t="s">
        <v>1175</v>
      </c>
      <c r="K44" s="84" t="s">
        <v>1176</v>
      </c>
      <c r="L44" s="84" t="s">
        <v>149</v>
      </c>
      <c r="M44" s="84" t="s">
        <v>1177</v>
      </c>
      <c r="N44" s="84" t="s">
        <v>1178</v>
      </c>
      <c r="O44" s="87">
        <v>28</v>
      </c>
      <c r="P44" s="87">
        <v>0</v>
      </c>
      <c r="Q44" s="87">
        <v>0</v>
      </c>
      <c r="R44" s="84">
        <v>28</v>
      </c>
      <c r="S44" s="84">
        <v>3</v>
      </c>
      <c r="T44" s="84">
        <v>25</v>
      </c>
      <c r="U44" s="84">
        <v>0</v>
      </c>
      <c r="V44" s="84">
        <v>20282</v>
      </c>
      <c r="W44" s="84" t="s">
        <v>1179</v>
      </c>
      <c r="X44" s="84">
        <v>1</v>
      </c>
      <c r="Y44" s="84" t="s">
        <v>149</v>
      </c>
      <c r="Z44" s="84" t="s">
        <v>1174</v>
      </c>
      <c r="AA44" s="84" t="s">
        <v>159</v>
      </c>
      <c r="AC44" s="84" t="s">
        <v>144</v>
      </c>
      <c r="AD44" s="84" t="s">
        <v>570</v>
      </c>
      <c r="AF44" s="87">
        <v>2</v>
      </c>
      <c r="AG44" s="84" t="s">
        <v>151</v>
      </c>
      <c r="AH44" s="87">
        <v>2</v>
      </c>
      <c r="AK44" s="84" t="s">
        <v>141</v>
      </c>
      <c r="AM44" s="84" t="s">
        <v>569</v>
      </c>
      <c r="AU44" s="137" t="s">
        <v>1581</v>
      </c>
    </row>
    <row r="45" spans="1:48" ht="30" x14ac:dyDescent="0.25">
      <c r="A45" s="84" t="s">
        <v>139</v>
      </c>
      <c r="B45" s="84" t="s">
        <v>153</v>
      </c>
      <c r="C45" s="84" t="s">
        <v>58</v>
      </c>
      <c r="D45" s="84" t="s">
        <v>155</v>
      </c>
      <c r="E45" s="84" t="s">
        <v>813</v>
      </c>
      <c r="F45" s="84" t="s">
        <v>814</v>
      </c>
      <c r="G45" s="84" t="s">
        <v>815</v>
      </c>
      <c r="H45" s="84">
        <v>12356</v>
      </c>
      <c r="I45" s="88" t="s">
        <v>1180</v>
      </c>
      <c r="J45" s="95" t="s">
        <v>1181</v>
      </c>
      <c r="K45" s="84" t="s">
        <v>1182</v>
      </c>
      <c r="L45" s="84" t="s">
        <v>149</v>
      </c>
      <c r="M45" s="84" t="s">
        <v>1183</v>
      </c>
      <c r="N45" s="84" t="s">
        <v>1184</v>
      </c>
      <c r="O45" s="87">
        <v>12</v>
      </c>
      <c r="P45" s="87">
        <v>0</v>
      </c>
      <c r="Q45" s="87">
        <v>2</v>
      </c>
      <c r="R45" s="84">
        <v>14</v>
      </c>
      <c r="S45" s="84">
        <v>5</v>
      </c>
      <c r="T45" s="84">
        <v>30</v>
      </c>
      <c r="U45" s="84">
        <v>0</v>
      </c>
      <c r="V45" s="84">
        <v>20208</v>
      </c>
      <c r="W45" s="84" t="s">
        <v>1185</v>
      </c>
      <c r="X45" s="84">
        <v>1</v>
      </c>
      <c r="Y45" s="84" t="s">
        <v>149</v>
      </c>
      <c r="Z45" s="84" t="s">
        <v>1180</v>
      </c>
      <c r="AA45" s="84" t="s">
        <v>143</v>
      </c>
      <c r="AC45" s="84" t="s">
        <v>144</v>
      </c>
      <c r="AD45" s="84" t="s">
        <v>570</v>
      </c>
      <c r="AF45" s="87">
        <v>2</v>
      </c>
      <c r="AG45" s="84" t="s">
        <v>151</v>
      </c>
      <c r="AH45" s="87">
        <v>0</v>
      </c>
      <c r="AK45" s="84" t="s">
        <v>141</v>
      </c>
      <c r="AM45" s="84" t="s">
        <v>569</v>
      </c>
      <c r="AU45" s="137" t="s">
        <v>1581</v>
      </c>
    </row>
    <row r="46" spans="1:48" ht="30" x14ac:dyDescent="0.25">
      <c r="A46" s="84" t="s">
        <v>139</v>
      </c>
      <c r="B46" s="84" t="s">
        <v>153</v>
      </c>
      <c r="C46" s="84" t="s">
        <v>58</v>
      </c>
      <c r="D46" s="84" t="s">
        <v>155</v>
      </c>
      <c r="E46" s="84" t="s">
        <v>813</v>
      </c>
      <c r="F46" s="84" t="s">
        <v>814</v>
      </c>
      <c r="G46" s="84" t="s">
        <v>815</v>
      </c>
      <c r="H46" s="84">
        <v>12356</v>
      </c>
      <c r="I46" s="88" t="s">
        <v>1180</v>
      </c>
      <c r="J46" s="95" t="s">
        <v>1181</v>
      </c>
      <c r="K46" s="84" t="s">
        <v>1182</v>
      </c>
      <c r="L46" s="84" t="s">
        <v>149</v>
      </c>
      <c r="M46" s="84" t="s">
        <v>1183</v>
      </c>
      <c r="N46" s="84" t="s">
        <v>1184</v>
      </c>
      <c r="O46" s="87">
        <v>12</v>
      </c>
      <c r="P46" s="87">
        <v>0</v>
      </c>
      <c r="Q46" s="87">
        <v>2</v>
      </c>
      <c r="R46" s="84">
        <v>14</v>
      </c>
      <c r="S46" s="84">
        <v>5</v>
      </c>
      <c r="T46" s="84">
        <v>30</v>
      </c>
      <c r="U46" s="84">
        <v>0</v>
      </c>
      <c r="V46" s="84">
        <v>20208</v>
      </c>
      <c r="W46" s="84" t="s">
        <v>1186</v>
      </c>
      <c r="X46" s="84">
        <v>1</v>
      </c>
      <c r="Y46" s="84" t="s">
        <v>592</v>
      </c>
      <c r="Z46" s="84" t="s">
        <v>1180</v>
      </c>
      <c r="AA46" s="84" t="s">
        <v>143</v>
      </c>
      <c r="AC46" s="84" t="s">
        <v>144</v>
      </c>
      <c r="AD46" s="84" t="s">
        <v>570</v>
      </c>
      <c r="AF46" s="87">
        <v>2</v>
      </c>
      <c r="AG46" s="84" t="s">
        <v>151</v>
      </c>
      <c r="AH46" s="87">
        <v>0</v>
      </c>
      <c r="AK46" s="84" t="s">
        <v>141</v>
      </c>
      <c r="AM46" s="84" t="s">
        <v>569</v>
      </c>
      <c r="AU46" s="137" t="s">
        <v>1581</v>
      </c>
    </row>
    <row r="47" spans="1:48" ht="180" x14ac:dyDescent="0.25">
      <c r="A47" s="84" t="s">
        <v>139</v>
      </c>
      <c r="B47" s="84" t="s">
        <v>153</v>
      </c>
      <c r="C47" s="84" t="s">
        <v>823</v>
      </c>
      <c r="D47" s="84" t="s">
        <v>145</v>
      </c>
      <c r="E47" s="84" t="s">
        <v>824</v>
      </c>
      <c r="F47" s="84" t="s">
        <v>825</v>
      </c>
      <c r="G47" s="84" t="s">
        <v>826</v>
      </c>
      <c r="H47" s="84">
        <v>12321</v>
      </c>
      <c r="I47" s="88" t="s">
        <v>1187</v>
      </c>
      <c r="J47" s="95" t="s">
        <v>1188</v>
      </c>
      <c r="K47" s="84" t="s">
        <v>1189</v>
      </c>
      <c r="L47" s="84" t="s">
        <v>149</v>
      </c>
      <c r="M47" s="84" t="s">
        <v>1190</v>
      </c>
      <c r="N47" s="84" t="s">
        <v>1191</v>
      </c>
      <c r="O47" s="87">
        <v>24</v>
      </c>
      <c r="P47" s="87">
        <v>0</v>
      </c>
      <c r="Q47" s="87">
        <v>4</v>
      </c>
      <c r="R47" s="84">
        <v>28</v>
      </c>
      <c r="S47" s="84">
        <v>1</v>
      </c>
      <c r="T47" s="84">
        <v>30</v>
      </c>
      <c r="U47" s="84">
        <v>0</v>
      </c>
      <c r="V47" s="84">
        <v>20114</v>
      </c>
      <c r="W47" s="84" t="s">
        <v>1193</v>
      </c>
      <c r="X47" s="84">
        <v>1</v>
      </c>
      <c r="Y47" s="84" t="s">
        <v>149</v>
      </c>
      <c r="Z47" s="84" t="s">
        <v>1187</v>
      </c>
      <c r="AA47" s="84" t="s">
        <v>148</v>
      </c>
      <c r="AC47" s="84" t="s">
        <v>144</v>
      </c>
      <c r="AD47" s="84" t="s">
        <v>570</v>
      </c>
      <c r="AF47" s="87">
        <v>1</v>
      </c>
      <c r="AG47" s="93" t="s">
        <v>593</v>
      </c>
      <c r="AH47" s="87">
        <v>2</v>
      </c>
      <c r="AK47" s="84" t="s">
        <v>141</v>
      </c>
      <c r="AM47" s="84" t="s">
        <v>569</v>
      </c>
      <c r="AT47" s="86" t="s">
        <v>1192</v>
      </c>
      <c r="AU47" s="137" t="s">
        <v>1583</v>
      </c>
      <c r="AV47" s="127" t="s">
        <v>1662</v>
      </c>
    </row>
    <row r="48" spans="1:48" ht="180" x14ac:dyDescent="0.25">
      <c r="A48" s="84" t="s">
        <v>139</v>
      </c>
      <c r="B48" s="84" t="s">
        <v>153</v>
      </c>
      <c r="C48" s="84" t="s">
        <v>823</v>
      </c>
      <c r="D48" s="84" t="s">
        <v>145</v>
      </c>
      <c r="E48" s="84" t="s">
        <v>824</v>
      </c>
      <c r="F48" s="84" t="s">
        <v>825</v>
      </c>
      <c r="G48" s="84" t="s">
        <v>826</v>
      </c>
      <c r="H48" s="84">
        <v>12322</v>
      </c>
      <c r="I48" s="88" t="s">
        <v>1194</v>
      </c>
      <c r="J48" s="95" t="s">
        <v>1195</v>
      </c>
      <c r="K48" s="84" t="s">
        <v>1196</v>
      </c>
      <c r="L48" s="84" t="s">
        <v>149</v>
      </c>
      <c r="M48" s="84" t="s">
        <v>1190</v>
      </c>
      <c r="N48" s="84" t="s">
        <v>1191</v>
      </c>
      <c r="O48" s="87">
        <v>24</v>
      </c>
      <c r="P48" s="87">
        <v>0</v>
      </c>
      <c r="Q48" s="87">
        <v>4</v>
      </c>
      <c r="R48" s="84">
        <v>28</v>
      </c>
      <c r="S48" s="84">
        <v>1</v>
      </c>
      <c r="T48" s="84">
        <v>30</v>
      </c>
      <c r="U48" s="84">
        <v>0</v>
      </c>
      <c r="V48" s="84">
        <v>20118</v>
      </c>
      <c r="W48" s="84" t="s">
        <v>1198</v>
      </c>
      <c r="X48" s="84">
        <v>1</v>
      </c>
      <c r="Y48" s="84" t="s">
        <v>149</v>
      </c>
      <c r="Z48" s="84" t="s">
        <v>1194</v>
      </c>
      <c r="AA48" s="84" t="s">
        <v>143</v>
      </c>
      <c r="AC48" s="84" t="s">
        <v>144</v>
      </c>
      <c r="AD48" s="84" t="s">
        <v>570</v>
      </c>
      <c r="AF48" s="87">
        <v>1</v>
      </c>
      <c r="AG48" s="93" t="s">
        <v>593</v>
      </c>
      <c r="AH48" s="87">
        <v>2</v>
      </c>
      <c r="AK48" s="84" t="s">
        <v>141</v>
      </c>
      <c r="AM48" s="84" t="s">
        <v>569</v>
      </c>
      <c r="AT48" s="86" t="s">
        <v>1197</v>
      </c>
      <c r="AU48" s="137" t="s">
        <v>1583</v>
      </c>
      <c r="AV48" s="127" t="s">
        <v>1662</v>
      </c>
    </row>
    <row r="49" spans="1:48" ht="180" x14ac:dyDescent="0.25">
      <c r="A49" s="84" t="s">
        <v>139</v>
      </c>
      <c r="B49" s="84" t="s">
        <v>153</v>
      </c>
      <c r="C49" s="84" t="s">
        <v>823</v>
      </c>
      <c r="D49" s="84" t="s">
        <v>145</v>
      </c>
      <c r="E49" s="84" t="s">
        <v>824</v>
      </c>
      <c r="F49" s="84" t="s">
        <v>825</v>
      </c>
      <c r="G49" s="84" t="s">
        <v>826</v>
      </c>
      <c r="H49" s="84">
        <v>12322</v>
      </c>
      <c r="I49" s="88" t="s">
        <v>1194</v>
      </c>
      <c r="J49" s="95" t="s">
        <v>1195</v>
      </c>
      <c r="K49" s="84" t="s">
        <v>1196</v>
      </c>
      <c r="L49" s="84" t="s">
        <v>149</v>
      </c>
      <c r="M49" s="84" t="s">
        <v>1190</v>
      </c>
      <c r="N49" s="84" t="s">
        <v>1191</v>
      </c>
      <c r="O49" s="87">
        <v>24</v>
      </c>
      <c r="P49" s="87">
        <v>0</v>
      </c>
      <c r="Q49" s="87">
        <v>4</v>
      </c>
      <c r="R49" s="84">
        <v>28</v>
      </c>
      <c r="S49" s="84">
        <v>1</v>
      </c>
      <c r="T49" s="84">
        <v>30</v>
      </c>
      <c r="U49" s="84">
        <v>0</v>
      </c>
      <c r="V49" s="84">
        <v>20118</v>
      </c>
      <c r="W49" s="84" t="s">
        <v>1199</v>
      </c>
      <c r="X49" s="84">
        <v>1</v>
      </c>
      <c r="Y49" s="84" t="s">
        <v>592</v>
      </c>
      <c r="Z49" s="84" t="s">
        <v>1194</v>
      </c>
      <c r="AA49" s="84" t="s">
        <v>143</v>
      </c>
      <c r="AC49" s="84" t="s">
        <v>144</v>
      </c>
      <c r="AD49" s="84" t="s">
        <v>570</v>
      </c>
      <c r="AF49" s="87">
        <v>1</v>
      </c>
      <c r="AG49" s="93" t="s">
        <v>593</v>
      </c>
      <c r="AH49" s="87">
        <v>2</v>
      </c>
      <c r="AK49" s="84" t="s">
        <v>141</v>
      </c>
      <c r="AM49" s="84" t="s">
        <v>569</v>
      </c>
      <c r="AT49" s="86" t="s">
        <v>1197</v>
      </c>
      <c r="AU49" s="137" t="s">
        <v>1583</v>
      </c>
      <c r="AV49" s="127" t="s">
        <v>1662</v>
      </c>
    </row>
    <row r="50" spans="1:48" ht="30" x14ac:dyDescent="0.25">
      <c r="A50" s="84" t="s">
        <v>139</v>
      </c>
      <c r="B50" s="84" t="s">
        <v>153</v>
      </c>
      <c r="C50" s="84" t="s">
        <v>58</v>
      </c>
      <c r="D50" s="84" t="s">
        <v>155</v>
      </c>
      <c r="E50" s="84" t="s">
        <v>813</v>
      </c>
      <c r="F50" s="84" t="s">
        <v>814</v>
      </c>
      <c r="G50" s="84" t="s">
        <v>815</v>
      </c>
      <c r="H50" s="84">
        <v>12405</v>
      </c>
      <c r="I50" s="88" t="s">
        <v>1200</v>
      </c>
      <c r="J50" s="95" t="s">
        <v>1201</v>
      </c>
      <c r="K50" s="84" t="s">
        <v>1202</v>
      </c>
      <c r="L50" s="84" t="s">
        <v>149</v>
      </c>
      <c r="M50" s="84" t="s">
        <v>1203</v>
      </c>
      <c r="N50" s="84" t="s">
        <v>1204</v>
      </c>
      <c r="O50" s="87">
        <v>0</v>
      </c>
      <c r="P50" s="87">
        <v>14</v>
      </c>
      <c r="Q50" s="87">
        <v>0</v>
      </c>
      <c r="R50" s="84">
        <v>14</v>
      </c>
      <c r="S50" s="84">
        <v>5</v>
      </c>
      <c r="T50" s="84">
        <v>15</v>
      </c>
      <c r="U50" s="84">
        <v>0</v>
      </c>
      <c r="V50" s="84">
        <v>20276</v>
      </c>
      <c r="W50" s="84" t="s">
        <v>1205</v>
      </c>
      <c r="X50" s="84">
        <v>1</v>
      </c>
      <c r="Y50" s="84" t="s">
        <v>149</v>
      </c>
      <c r="Z50" s="84" t="s">
        <v>1200</v>
      </c>
      <c r="AA50" s="84" t="s">
        <v>148</v>
      </c>
      <c r="AC50" s="84" t="s">
        <v>144</v>
      </c>
      <c r="AD50" s="84" t="s">
        <v>1206</v>
      </c>
      <c r="AF50" s="87">
        <v>1</v>
      </c>
      <c r="AG50" s="84" t="s">
        <v>147</v>
      </c>
      <c r="AH50" s="87">
        <v>1</v>
      </c>
      <c r="AK50" s="84" t="s">
        <v>141</v>
      </c>
      <c r="AM50" s="84" t="s">
        <v>569</v>
      </c>
      <c r="AU50" s="137" t="s">
        <v>1581</v>
      </c>
    </row>
    <row r="51" spans="1:48" ht="60" x14ac:dyDescent="0.25">
      <c r="A51" s="84" t="s">
        <v>139</v>
      </c>
      <c r="B51" s="84" t="s">
        <v>179</v>
      </c>
      <c r="C51" s="84" t="s">
        <v>1207</v>
      </c>
      <c r="D51" s="84" t="s">
        <v>155</v>
      </c>
      <c r="E51" s="84" t="s">
        <v>1208</v>
      </c>
      <c r="F51" s="84" t="s">
        <v>1209</v>
      </c>
      <c r="G51" s="84" t="s">
        <v>1210</v>
      </c>
      <c r="H51" s="84">
        <v>12368</v>
      </c>
      <c r="I51" s="88" t="s">
        <v>1211</v>
      </c>
      <c r="J51" s="95" t="s">
        <v>1212</v>
      </c>
      <c r="K51" s="84" t="s">
        <v>1213</v>
      </c>
      <c r="L51" s="84" t="s">
        <v>149</v>
      </c>
      <c r="M51" s="84" t="s">
        <v>1214</v>
      </c>
      <c r="N51" s="84" t="s">
        <v>1215</v>
      </c>
      <c r="O51" s="87">
        <v>26</v>
      </c>
      <c r="P51" s="87">
        <v>0</v>
      </c>
      <c r="Q51" s="87">
        <v>0</v>
      </c>
      <c r="R51" s="84">
        <v>26</v>
      </c>
      <c r="S51" s="84">
        <v>5</v>
      </c>
      <c r="T51" s="84">
        <v>300</v>
      </c>
      <c r="U51" s="84">
        <v>0</v>
      </c>
      <c r="V51" s="84">
        <v>20250</v>
      </c>
      <c r="W51" s="84" t="s">
        <v>1216</v>
      </c>
      <c r="X51" s="84">
        <v>1</v>
      </c>
      <c r="Y51" s="84" t="s">
        <v>149</v>
      </c>
      <c r="Z51" s="84" t="s">
        <v>1211</v>
      </c>
      <c r="AA51" s="84" t="s">
        <v>148</v>
      </c>
      <c r="AC51" s="84" t="s">
        <v>144</v>
      </c>
      <c r="AD51" s="84" t="s">
        <v>570</v>
      </c>
      <c r="AF51" s="87">
        <v>5</v>
      </c>
      <c r="AG51" s="84" t="s">
        <v>147</v>
      </c>
      <c r="AH51" s="87">
        <v>2</v>
      </c>
      <c r="AK51" s="84" t="s">
        <v>141</v>
      </c>
      <c r="AM51" s="84" t="s">
        <v>229</v>
      </c>
      <c r="AN51" s="84" t="s">
        <v>140</v>
      </c>
      <c r="AO51" s="84" t="s">
        <v>230</v>
      </c>
      <c r="AP51" s="84" t="s">
        <v>140</v>
      </c>
      <c r="AU51" s="139" t="s">
        <v>1649</v>
      </c>
    </row>
    <row r="52" spans="1:48" ht="360" x14ac:dyDescent="0.25">
      <c r="A52" s="84" t="s">
        <v>139</v>
      </c>
      <c r="B52" s="84" t="s">
        <v>179</v>
      </c>
      <c r="C52" s="84" t="s">
        <v>1207</v>
      </c>
      <c r="D52" s="84" t="s">
        <v>155</v>
      </c>
      <c r="E52" s="84" t="s">
        <v>1208</v>
      </c>
      <c r="F52" s="84" t="s">
        <v>1209</v>
      </c>
      <c r="G52" s="84" t="s">
        <v>1210</v>
      </c>
      <c r="H52" s="84">
        <v>12377</v>
      </c>
      <c r="I52" s="88" t="s">
        <v>1217</v>
      </c>
      <c r="J52" s="95" t="s">
        <v>1218</v>
      </c>
      <c r="K52" s="84" t="s">
        <v>1219</v>
      </c>
      <c r="L52" s="84" t="s">
        <v>149</v>
      </c>
      <c r="M52" s="84" t="s">
        <v>1214</v>
      </c>
      <c r="N52" s="84" t="s">
        <v>1215</v>
      </c>
      <c r="O52" s="87">
        <v>26</v>
      </c>
      <c r="P52" s="87">
        <v>0</v>
      </c>
      <c r="Q52" s="87">
        <v>0</v>
      </c>
      <c r="R52" s="84">
        <v>26</v>
      </c>
      <c r="S52" s="84">
        <v>5</v>
      </c>
      <c r="T52" s="84">
        <v>300</v>
      </c>
      <c r="U52" s="84">
        <v>0</v>
      </c>
      <c r="V52" s="84">
        <v>20252</v>
      </c>
      <c r="W52" s="84" t="s">
        <v>1221</v>
      </c>
      <c r="X52" s="84">
        <v>1</v>
      </c>
      <c r="Y52" s="84" t="s">
        <v>149</v>
      </c>
      <c r="Z52" s="84" t="s">
        <v>1217</v>
      </c>
      <c r="AA52" s="84" t="s">
        <v>143</v>
      </c>
      <c r="AC52" s="84" t="s">
        <v>144</v>
      </c>
      <c r="AD52" s="84" t="s">
        <v>570</v>
      </c>
      <c r="AF52" s="87">
        <v>5</v>
      </c>
      <c r="AG52" s="84" t="s">
        <v>147</v>
      </c>
      <c r="AH52" s="87">
        <v>2</v>
      </c>
      <c r="AI52" s="84" t="s">
        <v>139</v>
      </c>
      <c r="AK52" s="84" t="s">
        <v>141</v>
      </c>
      <c r="AM52" s="84" t="s">
        <v>1222</v>
      </c>
      <c r="AN52" s="84" t="s">
        <v>140</v>
      </c>
      <c r="AO52" s="84" t="s">
        <v>1223</v>
      </c>
      <c r="AP52" s="84" t="s">
        <v>140</v>
      </c>
      <c r="AT52" s="86" t="s">
        <v>1220</v>
      </c>
      <c r="AU52" s="139" t="s">
        <v>1649</v>
      </c>
    </row>
    <row r="53" spans="1:48" ht="360" x14ac:dyDescent="0.25">
      <c r="A53" s="84" t="s">
        <v>139</v>
      </c>
      <c r="B53" s="84" t="s">
        <v>179</v>
      </c>
      <c r="C53" s="84" t="s">
        <v>1207</v>
      </c>
      <c r="D53" s="84" t="s">
        <v>155</v>
      </c>
      <c r="E53" s="84" t="s">
        <v>1208</v>
      </c>
      <c r="F53" s="84" t="s">
        <v>1209</v>
      </c>
      <c r="G53" s="84" t="s">
        <v>1210</v>
      </c>
      <c r="H53" s="84">
        <v>12377</v>
      </c>
      <c r="I53" s="88" t="s">
        <v>1217</v>
      </c>
      <c r="J53" s="95" t="s">
        <v>1218</v>
      </c>
      <c r="K53" s="84" t="s">
        <v>1219</v>
      </c>
      <c r="L53" s="84" t="s">
        <v>149</v>
      </c>
      <c r="M53" s="84" t="s">
        <v>1214</v>
      </c>
      <c r="N53" s="84" t="s">
        <v>1215</v>
      </c>
      <c r="O53" s="87">
        <v>26</v>
      </c>
      <c r="P53" s="87">
        <v>0</v>
      </c>
      <c r="Q53" s="87">
        <v>0</v>
      </c>
      <c r="R53" s="84">
        <v>26</v>
      </c>
      <c r="S53" s="84">
        <v>5</v>
      </c>
      <c r="T53" s="84">
        <v>300</v>
      </c>
      <c r="U53" s="84">
        <v>0</v>
      </c>
      <c r="V53" s="84">
        <v>20252</v>
      </c>
      <c r="W53" s="84" t="s">
        <v>1224</v>
      </c>
      <c r="X53" s="84">
        <v>1</v>
      </c>
      <c r="Y53" s="84" t="s">
        <v>592</v>
      </c>
      <c r="Z53" s="84" t="s">
        <v>1217</v>
      </c>
      <c r="AA53" s="84" t="s">
        <v>143</v>
      </c>
      <c r="AC53" s="84" t="s">
        <v>144</v>
      </c>
      <c r="AD53" s="84" t="s">
        <v>570</v>
      </c>
      <c r="AF53" s="87">
        <v>5</v>
      </c>
      <c r="AG53" s="84" t="s">
        <v>147</v>
      </c>
      <c r="AH53" s="87">
        <v>2</v>
      </c>
      <c r="AI53" s="84" t="s">
        <v>139</v>
      </c>
      <c r="AK53" s="84" t="s">
        <v>141</v>
      </c>
      <c r="AM53" s="84" t="s">
        <v>1225</v>
      </c>
      <c r="AN53" s="84" t="s">
        <v>140</v>
      </c>
      <c r="AO53" s="84" t="s">
        <v>1226</v>
      </c>
      <c r="AP53" s="84" t="s">
        <v>140</v>
      </c>
      <c r="AT53" s="86" t="s">
        <v>1220</v>
      </c>
      <c r="AU53" s="139" t="s">
        <v>1649</v>
      </c>
    </row>
    <row r="54" spans="1:48" ht="75" x14ac:dyDescent="0.25">
      <c r="A54" s="84" t="s">
        <v>139</v>
      </c>
      <c r="B54" s="84" t="s">
        <v>179</v>
      </c>
      <c r="C54" s="84" t="s">
        <v>1207</v>
      </c>
      <c r="D54" s="84" t="s">
        <v>155</v>
      </c>
      <c r="E54" s="84" t="s">
        <v>1208</v>
      </c>
      <c r="F54" s="84" t="s">
        <v>1209</v>
      </c>
      <c r="G54" s="84" t="s">
        <v>1210</v>
      </c>
      <c r="H54" s="84">
        <v>12371</v>
      </c>
      <c r="I54" s="88" t="s">
        <v>1227</v>
      </c>
      <c r="J54" s="95" t="s">
        <v>1228</v>
      </c>
      <c r="K54" s="84" t="s">
        <v>1229</v>
      </c>
      <c r="L54" s="84" t="s">
        <v>149</v>
      </c>
      <c r="M54" s="84" t="s">
        <v>1230</v>
      </c>
      <c r="N54" s="84" t="s">
        <v>1231</v>
      </c>
      <c r="O54" s="87">
        <v>0</v>
      </c>
      <c r="P54" s="87">
        <v>10</v>
      </c>
      <c r="Q54" s="87">
        <v>14</v>
      </c>
      <c r="R54" s="84">
        <v>24</v>
      </c>
      <c r="S54" s="84">
        <v>5</v>
      </c>
      <c r="T54" s="84">
        <v>100</v>
      </c>
      <c r="U54" s="84">
        <v>0</v>
      </c>
      <c r="V54" s="84">
        <v>20251</v>
      </c>
      <c r="W54" s="84" t="s">
        <v>1232</v>
      </c>
      <c r="X54" s="84">
        <v>1</v>
      </c>
      <c r="Y54" s="84" t="s">
        <v>149</v>
      </c>
      <c r="Z54" s="84" t="s">
        <v>1227</v>
      </c>
      <c r="AA54" s="84" t="s">
        <v>148</v>
      </c>
      <c r="AC54" s="84" t="s">
        <v>144</v>
      </c>
      <c r="AD54" s="84" t="s">
        <v>570</v>
      </c>
      <c r="AF54" s="87">
        <v>5</v>
      </c>
      <c r="AG54" s="84" t="s">
        <v>147</v>
      </c>
      <c r="AH54" s="87">
        <v>2</v>
      </c>
      <c r="AK54" s="84" t="s">
        <v>141</v>
      </c>
      <c r="AM54" s="84" t="s">
        <v>229</v>
      </c>
      <c r="AN54" s="84" t="s">
        <v>140</v>
      </c>
      <c r="AO54" s="84" t="s">
        <v>230</v>
      </c>
      <c r="AP54" s="84" t="s">
        <v>140</v>
      </c>
      <c r="AQ54" s="84" t="s">
        <v>1216</v>
      </c>
      <c r="AR54" s="84" t="s">
        <v>160</v>
      </c>
      <c r="AU54" s="139" t="s">
        <v>1649</v>
      </c>
    </row>
    <row r="55" spans="1:48" ht="30" x14ac:dyDescent="0.25">
      <c r="A55" s="84" t="s">
        <v>139</v>
      </c>
      <c r="B55" s="84" t="s">
        <v>179</v>
      </c>
      <c r="C55" s="84" t="s">
        <v>1207</v>
      </c>
      <c r="D55" s="84" t="s">
        <v>155</v>
      </c>
      <c r="E55" s="84" t="s">
        <v>1208</v>
      </c>
      <c r="F55" s="84" t="s">
        <v>1209</v>
      </c>
      <c r="G55" s="84" t="s">
        <v>1210</v>
      </c>
      <c r="H55" s="84">
        <v>12379</v>
      </c>
      <c r="I55" s="88" t="s">
        <v>1233</v>
      </c>
      <c r="J55" s="95" t="s">
        <v>1234</v>
      </c>
      <c r="K55" s="84" t="s">
        <v>1235</v>
      </c>
      <c r="L55" s="84" t="s">
        <v>149</v>
      </c>
      <c r="M55" s="84" t="s">
        <v>1230</v>
      </c>
      <c r="N55" s="84" t="s">
        <v>1231</v>
      </c>
      <c r="O55" s="87">
        <v>0</v>
      </c>
      <c r="P55" s="87">
        <v>10</v>
      </c>
      <c r="Q55" s="87">
        <v>14</v>
      </c>
      <c r="R55" s="84">
        <v>24</v>
      </c>
      <c r="S55" s="84">
        <v>5</v>
      </c>
      <c r="T55" s="84">
        <v>100</v>
      </c>
      <c r="U55" s="84">
        <v>0</v>
      </c>
      <c r="V55" s="84">
        <v>20254</v>
      </c>
      <c r="W55" s="84" t="s">
        <v>1236</v>
      </c>
      <c r="X55" s="84">
        <v>1</v>
      </c>
      <c r="Y55" s="84" t="s">
        <v>149</v>
      </c>
      <c r="Z55" s="84" t="s">
        <v>1233</v>
      </c>
      <c r="AA55" s="84" t="s">
        <v>143</v>
      </c>
      <c r="AC55" s="84" t="s">
        <v>144</v>
      </c>
      <c r="AD55" s="84" t="s">
        <v>570</v>
      </c>
      <c r="AF55" s="87">
        <v>5</v>
      </c>
      <c r="AG55" s="84" t="s">
        <v>147</v>
      </c>
      <c r="AH55" s="87">
        <v>2</v>
      </c>
      <c r="AK55" s="84" t="s">
        <v>141</v>
      </c>
      <c r="AM55" s="84" t="s">
        <v>1222</v>
      </c>
      <c r="AN55" s="84" t="s">
        <v>140</v>
      </c>
      <c r="AO55" s="84" t="s">
        <v>1223</v>
      </c>
      <c r="AP55" s="84" t="s">
        <v>140</v>
      </c>
      <c r="AQ55" s="84" t="s">
        <v>1221</v>
      </c>
      <c r="AR55" s="84" t="s">
        <v>160</v>
      </c>
      <c r="AU55" s="139" t="s">
        <v>1649</v>
      </c>
    </row>
    <row r="56" spans="1:48" ht="30" x14ac:dyDescent="0.25">
      <c r="A56" s="84" t="s">
        <v>139</v>
      </c>
      <c r="B56" s="84" t="s">
        <v>179</v>
      </c>
      <c r="C56" s="84" t="s">
        <v>1207</v>
      </c>
      <c r="D56" s="84" t="s">
        <v>155</v>
      </c>
      <c r="E56" s="84" t="s">
        <v>1208</v>
      </c>
      <c r="F56" s="84" t="s">
        <v>1209</v>
      </c>
      <c r="G56" s="84" t="s">
        <v>1210</v>
      </c>
      <c r="H56" s="84">
        <v>12379</v>
      </c>
      <c r="I56" s="88" t="s">
        <v>1233</v>
      </c>
      <c r="J56" s="95" t="s">
        <v>1234</v>
      </c>
      <c r="K56" s="84" t="s">
        <v>1235</v>
      </c>
      <c r="L56" s="84" t="s">
        <v>149</v>
      </c>
      <c r="M56" s="84" t="s">
        <v>1230</v>
      </c>
      <c r="N56" s="84" t="s">
        <v>1231</v>
      </c>
      <c r="O56" s="87">
        <v>0</v>
      </c>
      <c r="P56" s="87">
        <v>10</v>
      </c>
      <c r="Q56" s="87">
        <v>14</v>
      </c>
      <c r="R56" s="84">
        <v>24</v>
      </c>
      <c r="S56" s="84">
        <v>5</v>
      </c>
      <c r="T56" s="84">
        <v>100</v>
      </c>
      <c r="U56" s="84">
        <v>0</v>
      </c>
      <c r="V56" s="84">
        <v>20254</v>
      </c>
      <c r="W56" s="84" t="s">
        <v>1237</v>
      </c>
      <c r="X56" s="84">
        <v>1</v>
      </c>
      <c r="Y56" s="84" t="s">
        <v>592</v>
      </c>
      <c r="Z56" s="84" t="s">
        <v>1233</v>
      </c>
      <c r="AA56" s="84" t="s">
        <v>143</v>
      </c>
      <c r="AC56" s="84" t="s">
        <v>144</v>
      </c>
      <c r="AD56" s="84" t="s">
        <v>570</v>
      </c>
      <c r="AF56" s="87">
        <v>5</v>
      </c>
      <c r="AG56" s="84" t="s">
        <v>147</v>
      </c>
      <c r="AH56" s="87">
        <v>2</v>
      </c>
      <c r="AK56" s="84" t="s">
        <v>141</v>
      </c>
      <c r="AM56" s="84" t="s">
        <v>1225</v>
      </c>
      <c r="AN56" s="84" t="s">
        <v>140</v>
      </c>
      <c r="AO56" s="84" t="s">
        <v>1226</v>
      </c>
      <c r="AP56" s="84" t="s">
        <v>140</v>
      </c>
      <c r="AQ56" s="84" t="s">
        <v>1238</v>
      </c>
      <c r="AR56" s="84" t="s">
        <v>160</v>
      </c>
      <c r="AU56" s="139" t="s">
        <v>1649</v>
      </c>
    </row>
  </sheetData>
  <autoFilter ref="A1:AV56"/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U23"/>
  <sheetViews>
    <sheetView topLeftCell="C1" zoomScale="85" zoomScaleNormal="85" workbookViewId="0">
      <pane ySplit="1" topLeftCell="A2" activePane="bottomLeft" state="frozen"/>
      <selection activeCell="I5" sqref="I5"/>
      <selection pane="bottomLeft" activeCell="L22" sqref="L22"/>
    </sheetView>
  </sheetViews>
  <sheetFormatPr defaultRowHeight="15" x14ac:dyDescent="0.25"/>
  <cols>
    <col min="1" max="1" width="1.85546875" style="84" customWidth="1"/>
    <col min="2" max="2" width="12.42578125" style="88" customWidth="1"/>
    <col min="3" max="3" width="15.85546875" style="88" customWidth="1"/>
    <col min="4" max="8" width="0" style="84" hidden="1" customWidth="1"/>
    <col min="9" max="9" width="23.5703125" style="88" customWidth="1"/>
    <col min="10" max="10" width="13.85546875" style="84" customWidth="1"/>
    <col min="11" max="11" width="9.140625" style="84" hidden="1" customWidth="1"/>
    <col min="12" max="12" width="2.140625" style="84" customWidth="1"/>
    <col min="13" max="14" width="9.140625" style="84" hidden="1" customWidth="1"/>
    <col min="15" max="17" width="4.42578125" style="87" customWidth="1"/>
    <col min="18" max="22" width="0" style="84" hidden="1" customWidth="1"/>
    <col min="23" max="23" width="12.140625" style="84" customWidth="1"/>
    <col min="24" max="24" width="0" style="84" hidden="1" customWidth="1"/>
    <col min="25" max="25" width="2.5703125" style="84" customWidth="1"/>
    <col min="26" max="29" width="0" style="84" hidden="1" customWidth="1"/>
    <col min="30" max="30" width="5.42578125" style="99" customWidth="1"/>
    <col min="31" max="31" width="0" style="84" hidden="1" customWidth="1"/>
    <col min="32" max="32" width="3.7109375" style="87" customWidth="1"/>
    <col min="33" max="33" width="4.85546875" style="84" customWidth="1"/>
    <col min="34" max="34" width="4.28515625" style="84" customWidth="1"/>
    <col min="35" max="38" width="0" style="84" hidden="1" customWidth="1"/>
    <col min="39" max="39" width="9.140625" style="84"/>
    <col min="40" max="40" width="2.28515625" style="84" customWidth="1"/>
    <col min="41" max="41" width="9.140625" style="84"/>
    <col min="42" max="42" width="2.140625" style="84" customWidth="1"/>
    <col min="43" max="43" width="9.140625" style="84"/>
    <col min="44" max="44" width="2.140625" style="84" customWidth="1"/>
    <col min="45" max="45" width="48.42578125" style="143" customWidth="1"/>
    <col min="46" max="46" width="10.42578125" style="88" customWidth="1"/>
    <col min="47" max="16384" width="9.140625" style="84"/>
  </cols>
  <sheetData>
    <row r="1" spans="1:47" s="81" customFormat="1" ht="30" x14ac:dyDescent="0.25">
      <c r="A1" s="81" t="s">
        <v>547</v>
      </c>
      <c r="B1" s="83" t="s">
        <v>117</v>
      </c>
      <c r="C1" s="83" t="s">
        <v>114</v>
      </c>
      <c r="D1" s="81" t="s">
        <v>116</v>
      </c>
      <c r="E1" s="81" t="s">
        <v>115</v>
      </c>
      <c r="F1" s="81" t="s">
        <v>548</v>
      </c>
      <c r="G1" s="81" t="s">
        <v>113</v>
      </c>
      <c r="H1" s="81" t="s">
        <v>549</v>
      </c>
      <c r="I1" s="83" t="s">
        <v>550</v>
      </c>
      <c r="J1" s="81" t="s">
        <v>551</v>
      </c>
      <c r="K1" s="81" t="s">
        <v>552</v>
      </c>
      <c r="L1" s="81" t="s">
        <v>111</v>
      </c>
      <c r="M1" s="81" t="s">
        <v>553</v>
      </c>
      <c r="N1" s="81" t="s">
        <v>554</v>
      </c>
      <c r="O1" s="82" t="s">
        <v>118</v>
      </c>
      <c r="P1" s="82" t="s">
        <v>119</v>
      </c>
      <c r="Q1" s="82" t="s">
        <v>120</v>
      </c>
      <c r="R1" s="81" t="s">
        <v>121</v>
      </c>
      <c r="S1" s="81" t="s">
        <v>555</v>
      </c>
      <c r="T1" s="81" t="s">
        <v>556</v>
      </c>
      <c r="U1" s="81" t="s">
        <v>557</v>
      </c>
      <c r="V1" s="81" t="s">
        <v>2</v>
      </c>
      <c r="W1" s="81" t="s">
        <v>3</v>
      </c>
      <c r="X1" s="81" t="s">
        <v>558</v>
      </c>
      <c r="Y1" s="81" t="s">
        <v>112</v>
      </c>
      <c r="Z1" s="81" t="s">
        <v>559</v>
      </c>
      <c r="AA1" s="81" t="s">
        <v>133</v>
      </c>
      <c r="AB1" s="81" t="s">
        <v>134</v>
      </c>
      <c r="AC1" s="81" t="s">
        <v>132</v>
      </c>
      <c r="AD1" s="81" t="s">
        <v>560</v>
      </c>
      <c r="AE1" s="81" t="s">
        <v>136</v>
      </c>
      <c r="AF1" s="82" t="s">
        <v>128</v>
      </c>
      <c r="AG1" s="81" t="s">
        <v>129</v>
      </c>
      <c r="AH1" s="81" t="s">
        <v>131</v>
      </c>
      <c r="AI1" s="81" t="s">
        <v>137</v>
      </c>
      <c r="AJ1" s="81" t="s">
        <v>138</v>
      </c>
      <c r="AK1" s="81" t="s">
        <v>130</v>
      </c>
      <c r="AL1" s="81" t="s">
        <v>561</v>
      </c>
      <c r="AM1" s="81" t="s">
        <v>122</v>
      </c>
      <c r="AN1" s="81" t="s">
        <v>123</v>
      </c>
      <c r="AO1" s="81" t="s">
        <v>124</v>
      </c>
      <c r="AP1" s="81" t="s">
        <v>125</v>
      </c>
      <c r="AQ1" s="81" t="s">
        <v>126</v>
      </c>
      <c r="AR1" s="81" t="s">
        <v>127</v>
      </c>
      <c r="AS1" s="142" t="s">
        <v>562</v>
      </c>
      <c r="AT1" s="83" t="s">
        <v>1578</v>
      </c>
    </row>
    <row r="2" spans="1:47" ht="267.75" x14ac:dyDescent="0.25">
      <c r="A2" s="84" t="s">
        <v>139</v>
      </c>
      <c r="B2" s="88" t="s">
        <v>204</v>
      </c>
      <c r="C2" s="88" t="s">
        <v>1248</v>
      </c>
      <c r="D2" s="84" t="s">
        <v>145</v>
      </c>
      <c r="E2" s="84" t="s">
        <v>1249</v>
      </c>
      <c r="F2" s="84" t="s">
        <v>1250</v>
      </c>
      <c r="G2" s="84" t="s">
        <v>1251</v>
      </c>
      <c r="H2" s="84">
        <v>12236</v>
      </c>
      <c r="I2" s="88" t="s">
        <v>1252</v>
      </c>
      <c r="J2" s="84" t="s">
        <v>1253</v>
      </c>
      <c r="K2" s="84" t="s">
        <v>1254</v>
      </c>
      <c r="L2" s="84" t="s">
        <v>149</v>
      </c>
      <c r="M2" s="84" t="s">
        <v>1255</v>
      </c>
      <c r="N2" s="84" t="s">
        <v>1256</v>
      </c>
      <c r="O2" s="87">
        <v>0</v>
      </c>
      <c r="P2" s="87">
        <v>28</v>
      </c>
      <c r="Q2" s="87">
        <v>0</v>
      </c>
      <c r="R2" s="84">
        <v>28</v>
      </c>
      <c r="S2" s="84">
        <v>3</v>
      </c>
      <c r="T2" s="84">
        <v>15</v>
      </c>
      <c r="U2" s="84">
        <v>1</v>
      </c>
      <c r="V2" s="84">
        <v>20005</v>
      </c>
      <c r="W2" s="84" t="s">
        <v>1258</v>
      </c>
      <c r="X2" s="84">
        <v>1</v>
      </c>
      <c r="Y2" s="84" t="s">
        <v>149</v>
      </c>
      <c r="Z2" s="84" t="s">
        <v>1252</v>
      </c>
      <c r="AA2" s="84" t="s">
        <v>148</v>
      </c>
      <c r="AC2" s="84" t="s">
        <v>144</v>
      </c>
      <c r="AD2" s="99" t="s">
        <v>570</v>
      </c>
      <c r="AF2" s="87">
        <v>5</v>
      </c>
      <c r="AG2" s="144" t="s">
        <v>593</v>
      </c>
      <c r="AH2" s="84">
        <v>2</v>
      </c>
      <c r="AI2" s="84" t="s">
        <v>193</v>
      </c>
      <c r="AK2" s="84" t="s">
        <v>141</v>
      </c>
      <c r="AM2" s="84" t="s">
        <v>162</v>
      </c>
      <c r="AS2" s="97" t="s">
        <v>1257</v>
      </c>
      <c r="AT2" s="137" t="s">
        <v>1583</v>
      </c>
    </row>
    <row r="3" spans="1:47" ht="267.75" x14ac:dyDescent="0.25">
      <c r="A3" s="84" t="s">
        <v>139</v>
      </c>
      <c r="B3" s="88" t="s">
        <v>204</v>
      </c>
      <c r="C3" s="88" t="s">
        <v>1248</v>
      </c>
      <c r="D3" s="84" t="s">
        <v>145</v>
      </c>
      <c r="E3" s="84" t="s">
        <v>1249</v>
      </c>
      <c r="F3" s="84" t="s">
        <v>1250</v>
      </c>
      <c r="G3" s="84" t="s">
        <v>1251</v>
      </c>
      <c r="H3" s="84">
        <v>12126</v>
      </c>
      <c r="I3" s="88" t="s">
        <v>1259</v>
      </c>
      <c r="J3" s="84" t="s">
        <v>1260</v>
      </c>
      <c r="K3" s="84" t="s">
        <v>1261</v>
      </c>
      <c r="L3" s="84" t="s">
        <v>149</v>
      </c>
      <c r="M3" s="84" t="s">
        <v>1255</v>
      </c>
      <c r="N3" s="84" t="s">
        <v>1256</v>
      </c>
      <c r="O3" s="87">
        <v>0</v>
      </c>
      <c r="P3" s="87">
        <v>28</v>
      </c>
      <c r="Q3" s="87">
        <v>0</v>
      </c>
      <c r="R3" s="84">
        <v>28</v>
      </c>
      <c r="S3" s="84">
        <v>3</v>
      </c>
      <c r="T3" s="84">
        <v>15</v>
      </c>
      <c r="U3" s="84">
        <v>1</v>
      </c>
      <c r="V3" s="84">
        <v>19840</v>
      </c>
      <c r="W3" s="84" t="s">
        <v>1262</v>
      </c>
      <c r="X3" s="84">
        <v>1</v>
      </c>
      <c r="Y3" s="84" t="s">
        <v>149</v>
      </c>
      <c r="Z3" s="84" t="s">
        <v>1259</v>
      </c>
      <c r="AA3" s="84" t="s">
        <v>159</v>
      </c>
      <c r="AC3" s="84" t="s">
        <v>144</v>
      </c>
      <c r="AD3" s="99" t="s">
        <v>570</v>
      </c>
      <c r="AF3" s="87">
        <v>4</v>
      </c>
      <c r="AG3" s="144" t="s">
        <v>593</v>
      </c>
      <c r="AH3" s="84">
        <v>2</v>
      </c>
      <c r="AI3" s="84" t="s">
        <v>193</v>
      </c>
      <c r="AK3" s="84" t="s">
        <v>141</v>
      </c>
      <c r="AS3" s="97" t="s">
        <v>1257</v>
      </c>
      <c r="AT3" s="137" t="s">
        <v>1583</v>
      </c>
    </row>
    <row r="4" spans="1:47" ht="75" x14ac:dyDescent="0.25">
      <c r="A4" s="84" t="s">
        <v>139</v>
      </c>
      <c r="B4" s="88" t="s">
        <v>154</v>
      </c>
      <c r="C4" s="88" t="s">
        <v>1239</v>
      </c>
      <c r="D4" s="84" t="s">
        <v>571</v>
      </c>
      <c r="E4" s="84" t="s">
        <v>1240</v>
      </c>
      <c r="F4" s="84" t="s">
        <v>1241</v>
      </c>
      <c r="G4" s="84" t="s">
        <v>1242</v>
      </c>
      <c r="H4" s="84">
        <v>12274</v>
      </c>
      <c r="I4" s="88" t="s">
        <v>1263</v>
      </c>
      <c r="J4" s="84" t="s">
        <v>1264</v>
      </c>
      <c r="K4" s="84" t="s">
        <v>1265</v>
      </c>
      <c r="L4" s="84" t="s">
        <v>149</v>
      </c>
      <c r="M4" s="84" t="s">
        <v>1246</v>
      </c>
      <c r="N4" s="84" t="s">
        <v>1247</v>
      </c>
      <c r="O4" s="87">
        <v>12</v>
      </c>
      <c r="P4" s="87">
        <v>0</v>
      </c>
      <c r="Q4" s="87">
        <v>0</v>
      </c>
      <c r="R4" s="84">
        <v>12</v>
      </c>
      <c r="S4" s="84">
        <v>1</v>
      </c>
      <c r="T4" s="84">
        <v>300</v>
      </c>
      <c r="U4" s="84">
        <v>0</v>
      </c>
      <c r="V4" s="84">
        <v>20053</v>
      </c>
      <c r="W4" s="84" t="s">
        <v>1266</v>
      </c>
      <c r="X4" s="84">
        <v>1</v>
      </c>
      <c r="Y4" s="84" t="s">
        <v>149</v>
      </c>
      <c r="Z4" s="84" t="s">
        <v>1263</v>
      </c>
      <c r="AA4" s="84" t="s">
        <v>148</v>
      </c>
      <c r="AC4" s="84" t="s">
        <v>144</v>
      </c>
      <c r="AD4" s="99" t="s">
        <v>570</v>
      </c>
      <c r="AF4" s="87">
        <v>3</v>
      </c>
      <c r="AG4" s="93" t="s">
        <v>593</v>
      </c>
      <c r="AH4" s="84">
        <v>1</v>
      </c>
      <c r="AI4" s="84" t="s">
        <v>139</v>
      </c>
      <c r="AK4" s="84" t="s">
        <v>141</v>
      </c>
      <c r="AM4" s="84" t="s">
        <v>569</v>
      </c>
      <c r="AT4" s="138" t="s">
        <v>1664</v>
      </c>
      <c r="AU4" s="127" t="s">
        <v>1662</v>
      </c>
    </row>
    <row r="5" spans="1:47" ht="75" x14ac:dyDescent="0.25">
      <c r="A5" s="84" t="s">
        <v>139</v>
      </c>
      <c r="B5" s="88" t="s">
        <v>154</v>
      </c>
      <c r="C5" s="88" t="s">
        <v>1239</v>
      </c>
      <c r="D5" s="84" t="s">
        <v>571</v>
      </c>
      <c r="E5" s="84" t="s">
        <v>1240</v>
      </c>
      <c r="F5" s="84" t="s">
        <v>1241</v>
      </c>
      <c r="G5" s="84" t="s">
        <v>1242</v>
      </c>
      <c r="H5" s="84">
        <v>12275</v>
      </c>
      <c r="I5" s="88" t="s">
        <v>1243</v>
      </c>
      <c r="J5" s="149" t="s">
        <v>1244</v>
      </c>
      <c r="K5" s="84" t="s">
        <v>1245</v>
      </c>
      <c r="L5" s="84" t="s">
        <v>149</v>
      </c>
      <c r="M5" s="84" t="s">
        <v>1246</v>
      </c>
      <c r="N5" s="84" t="s">
        <v>1247</v>
      </c>
      <c r="O5" s="87">
        <v>12</v>
      </c>
      <c r="P5" s="87">
        <v>0</v>
      </c>
      <c r="Q5" s="87">
        <v>0</v>
      </c>
      <c r="R5" s="84">
        <v>12</v>
      </c>
      <c r="S5" s="84">
        <v>1</v>
      </c>
      <c r="T5" s="84">
        <v>300</v>
      </c>
      <c r="U5" s="84">
        <v>0</v>
      </c>
      <c r="V5" s="84">
        <v>20056</v>
      </c>
      <c r="W5" s="84" t="s">
        <v>1267</v>
      </c>
      <c r="X5" s="84">
        <v>1</v>
      </c>
      <c r="Y5" s="84" t="s">
        <v>149</v>
      </c>
      <c r="Z5" s="84" t="s">
        <v>1243</v>
      </c>
      <c r="AA5" s="84" t="s">
        <v>143</v>
      </c>
      <c r="AC5" s="84" t="s">
        <v>144</v>
      </c>
      <c r="AD5" s="99" t="s">
        <v>570</v>
      </c>
      <c r="AF5" s="87">
        <v>3</v>
      </c>
      <c r="AG5" s="93" t="s">
        <v>593</v>
      </c>
      <c r="AH5" s="84">
        <v>1</v>
      </c>
      <c r="AI5" s="84" t="s">
        <v>139</v>
      </c>
      <c r="AK5" s="84" t="s">
        <v>141</v>
      </c>
      <c r="AM5" s="84" t="s">
        <v>569</v>
      </c>
      <c r="AT5" s="138" t="s">
        <v>1664</v>
      </c>
      <c r="AU5" s="127" t="s">
        <v>1662</v>
      </c>
    </row>
    <row r="6" spans="1:47" ht="75" x14ac:dyDescent="0.25">
      <c r="A6" s="84" t="s">
        <v>139</v>
      </c>
      <c r="B6" s="88" t="s">
        <v>154</v>
      </c>
      <c r="C6" s="88" t="s">
        <v>1239</v>
      </c>
      <c r="D6" s="84" t="s">
        <v>571</v>
      </c>
      <c r="E6" s="84" t="s">
        <v>1240</v>
      </c>
      <c r="F6" s="84" t="s">
        <v>1241</v>
      </c>
      <c r="G6" s="84" t="s">
        <v>1242</v>
      </c>
      <c r="H6" s="84">
        <v>12275</v>
      </c>
      <c r="I6" s="88" t="s">
        <v>1243</v>
      </c>
      <c r="J6" s="149" t="s">
        <v>1244</v>
      </c>
      <c r="K6" s="84" t="s">
        <v>1245</v>
      </c>
      <c r="L6" s="84" t="s">
        <v>149</v>
      </c>
      <c r="M6" s="84" t="s">
        <v>1246</v>
      </c>
      <c r="N6" s="84" t="s">
        <v>1247</v>
      </c>
      <c r="O6" s="87">
        <v>12</v>
      </c>
      <c r="P6" s="87">
        <v>0</v>
      </c>
      <c r="Q6" s="87">
        <v>0</v>
      </c>
      <c r="R6" s="84">
        <v>12</v>
      </c>
      <c r="S6" s="84">
        <v>1</v>
      </c>
      <c r="T6" s="84">
        <v>300</v>
      </c>
      <c r="U6" s="84">
        <v>0</v>
      </c>
      <c r="V6" s="84">
        <v>20056</v>
      </c>
      <c r="W6" s="84" t="s">
        <v>1268</v>
      </c>
      <c r="X6" s="84">
        <v>1</v>
      </c>
      <c r="Y6" s="84" t="s">
        <v>592</v>
      </c>
      <c r="Z6" s="84" t="s">
        <v>1243</v>
      </c>
      <c r="AA6" s="84" t="s">
        <v>143</v>
      </c>
      <c r="AC6" s="84" t="s">
        <v>144</v>
      </c>
      <c r="AD6" s="99" t="s">
        <v>570</v>
      </c>
      <c r="AF6" s="87">
        <v>3</v>
      </c>
      <c r="AG6" s="93" t="s">
        <v>593</v>
      </c>
      <c r="AH6" s="84">
        <v>1</v>
      </c>
      <c r="AI6" s="84" t="s">
        <v>139</v>
      </c>
      <c r="AK6" s="84" t="s">
        <v>141</v>
      </c>
      <c r="AM6" s="84" t="s">
        <v>569</v>
      </c>
      <c r="AT6" s="138" t="s">
        <v>1664</v>
      </c>
      <c r="AU6" s="127" t="s">
        <v>1662</v>
      </c>
    </row>
    <row r="7" spans="1:47" ht="45" x14ac:dyDescent="0.25">
      <c r="A7" s="84" t="s">
        <v>139</v>
      </c>
      <c r="B7" s="88" t="s">
        <v>1269</v>
      </c>
      <c r="C7" s="88" t="s">
        <v>1270</v>
      </c>
      <c r="D7" s="84" t="s">
        <v>571</v>
      </c>
      <c r="E7" s="84" t="s">
        <v>1271</v>
      </c>
      <c r="F7" s="84" t="s">
        <v>1272</v>
      </c>
      <c r="G7" s="84" t="s">
        <v>1273</v>
      </c>
      <c r="H7" s="84">
        <v>11808</v>
      </c>
      <c r="I7" s="88" t="s">
        <v>1274</v>
      </c>
      <c r="J7" s="84" t="s">
        <v>1275</v>
      </c>
      <c r="K7" s="84" t="s">
        <v>1276</v>
      </c>
      <c r="L7" s="84" t="s">
        <v>149</v>
      </c>
      <c r="M7" s="84" t="s">
        <v>1277</v>
      </c>
      <c r="N7" s="84" t="s">
        <v>1278</v>
      </c>
      <c r="O7" s="87">
        <v>0</v>
      </c>
      <c r="P7" s="87">
        <v>24</v>
      </c>
      <c r="Q7" s="87">
        <v>0</v>
      </c>
      <c r="R7" s="84">
        <v>24</v>
      </c>
      <c r="S7" s="84">
        <v>1</v>
      </c>
      <c r="T7" s="84">
        <v>300</v>
      </c>
      <c r="U7" s="84">
        <v>0</v>
      </c>
      <c r="V7" s="84">
        <v>19449</v>
      </c>
      <c r="W7" s="84" t="s">
        <v>1280</v>
      </c>
      <c r="X7" s="84">
        <v>1</v>
      </c>
      <c r="Y7" s="84" t="s">
        <v>149</v>
      </c>
      <c r="Z7" s="84" t="s">
        <v>1274</v>
      </c>
      <c r="AA7" s="84" t="s">
        <v>148</v>
      </c>
      <c r="AC7" s="84" t="s">
        <v>144</v>
      </c>
      <c r="AD7" s="99" t="s">
        <v>568</v>
      </c>
      <c r="AF7" s="87">
        <v>3</v>
      </c>
      <c r="AG7" s="93" t="s">
        <v>593</v>
      </c>
      <c r="AH7" s="84">
        <v>2</v>
      </c>
      <c r="AI7" s="84" t="s">
        <v>193</v>
      </c>
      <c r="AK7" s="84" t="s">
        <v>141</v>
      </c>
      <c r="AM7" s="84" t="s">
        <v>569</v>
      </c>
      <c r="AS7" s="143" t="s">
        <v>1279</v>
      </c>
      <c r="AT7" s="137" t="s">
        <v>1583</v>
      </c>
    </row>
    <row r="8" spans="1:47" ht="45" x14ac:dyDescent="0.25">
      <c r="A8" s="84" t="s">
        <v>139</v>
      </c>
      <c r="B8" s="88" t="s">
        <v>1269</v>
      </c>
      <c r="C8" s="88" t="s">
        <v>1270</v>
      </c>
      <c r="D8" s="84" t="s">
        <v>571</v>
      </c>
      <c r="E8" s="84" t="s">
        <v>1271</v>
      </c>
      <c r="F8" s="84" t="s">
        <v>1272</v>
      </c>
      <c r="G8" s="84" t="s">
        <v>1273</v>
      </c>
      <c r="H8" s="84">
        <v>11830</v>
      </c>
      <c r="I8" s="88" t="s">
        <v>1281</v>
      </c>
      <c r="J8" s="84" t="s">
        <v>1282</v>
      </c>
      <c r="K8" s="84" t="s">
        <v>1283</v>
      </c>
      <c r="L8" s="84" t="s">
        <v>149</v>
      </c>
      <c r="M8" s="84" t="s">
        <v>1277</v>
      </c>
      <c r="N8" s="84" t="s">
        <v>1278</v>
      </c>
      <c r="O8" s="87">
        <v>0</v>
      </c>
      <c r="P8" s="87">
        <v>24</v>
      </c>
      <c r="Q8" s="87">
        <v>0</v>
      </c>
      <c r="R8" s="84">
        <v>24</v>
      </c>
      <c r="S8" s="84">
        <v>1</v>
      </c>
      <c r="T8" s="84">
        <v>300</v>
      </c>
      <c r="U8" s="84">
        <v>0</v>
      </c>
      <c r="V8" s="84">
        <v>19483</v>
      </c>
      <c r="W8" s="84" t="s">
        <v>1284</v>
      </c>
      <c r="X8" s="84">
        <v>1</v>
      </c>
      <c r="Y8" s="84" t="s">
        <v>149</v>
      </c>
      <c r="Z8" s="84" t="s">
        <v>1281</v>
      </c>
      <c r="AA8" s="84" t="s">
        <v>143</v>
      </c>
      <c r="AC8" s="84" t="s">
        <v>144</v>
      </c>
      <c r="AD8" s="99" t="s">
        <v>568</v>
      </c>
      <c r="AF8" s="87">
        <v>3</v>
      </c>
      <c r="AG8" s="93" t="s">
        <v>593</v>
      </c>
      <c r="AH8" s="84">
        <v>2</v>
      </c>
      <c r="AI8" s="84" t="s">
        <v>193</v>
      </c>
      <c r="AK8" s="84" t="s">
        <v>141</v>
      </c>
      <c r="AM8" s="84" t="s">
        <v>569</v>
      </c>
      <c r="AS8" s="143" t="s">
        <v>1279</v>
      </c>
      <c r="AT8" s="137" t="s">
        <v>1583</v>
      </c>
    </row>
    <row r="9" spans="1:47" ht="45" x14ac:dyDescent="0.25">
      <c r="A9" s="84" t="s">
        <v>139</v>
      </c>
      <c r="B9" s="88" t="s">
        <v>1269</v>
      </c>
      <c r="C9" s="88" t="s">
        <v>1270</v>
      </c>
      <c r="D9" s="84" t="s">
        <v>571</v>
      </c>
      <c r="E9" s="84" t="s">
        <v>1271</v>
      </c>
      <c r="F9" s="84" t="s">
        <v>1272</v>
      </c>
      <c r="G9" s="84" t="s">
        <v>1273</v>
      </c>
      <c r="H9" s="84">
        <v>11828</v>
      </c>
      <c r="I9" s="88" t="s">
        <v>1285</v>
      </c>
      <c r="J9" s="84" t="s">
        <v>1286</v>
      </c>
      <c r="K9" s="84" t="s">
        <v>1287</v>
      </c>
      <c r="L9" s="84" t="s">
        <v>149</v>
      </c>
      <c r="M9" s="84" t="s">
        <v>1277</v>
      </c>
      <c r="N9" s="84" t="s">
        <v>1278</v>
      </c>
      <c r="O9" s="87">
        <v>0</v>
      </c>
      <c r="P9" s="87">
        <v>24</v>
      </c>
      <c r="Q9" s="87">
        <v>0</v>
      </c>
      <c r="R9" s="84">
        <v>24</v>
      </c>
      <c r="S9" s="84">
        <v>1</v>
      </c>
      <c r="T9" s="84">
        <v>300</v>
      </c>
      <c r="U9" s="84">
        <v>0</v>
      </c>
      <c r="V9" s="84">
        <v>19479</v>
      </c>
      <c r="W9" s="84" t="s">
        <v>1288</v>
      </c>
      <c r="X9" s="84">
        <v>1</v>
      </c>
      <c r="Y9" s="84" t="s">
        <v>149</v>
      </c>
      <c r="Z9" s="84" t="s">
        <v>1285</v>
      </c>
      <c r="AA9" s="84" t="s">
        <v>159</v>
      </c>
      <c r="AC9" s="84" t="s">
        <v>144</v>
      </c>
      <c r="AD9" s="99" t="s">
        <v>568</v>
      </c>
      <c r="AF9" s="87">
        <v>3</v>
      </c>
      <c r="AG9" s="144" t="s">
        <v>593</v>
      </c>
      <c r="AH9" s="84">
        <v>2</v>
      </c>
      <c r="AI9" s="84" t="s">
        <v>193</v>
      </c>
      <c r="AK9" s="84" t="s">
        <v>141</v>
      </c>
      <c r="AM9" s="84" t="s">
        <v>569</v>
      </c>
      <c r="AS9" s="143" t="s">
        <v>1279</v>
      </c>
      <c r="AT9" s="137" t="s">
        <v>1583</v>
      </c>
    </row>
    <row r="10" spans="1:47" ht="45" x14ac:dyDescent="0.25">
      <c r="A10" s="84" t="s">
        <v>139</v>
      </c>
      <c r="B10" s="88" t="s">
        <v>1269</v>
      </c>
      <c r="C10" s="88" t="s">
        <v>1270</v>
      </c>
      <c r="D10" s="84" t="s">
        <v>571</v>
      </c>
      <c r="E10" s="84" t="s">
        <v>1271</v>
      </c>
      <c r="F10" s="84" t="s">
        <v>1272</v>
      </c>
      <c r="G10" s="84" t="s">
        <v>1273</v>
      </c>
      <c r="H10" s="84">
        <v>11826</v>
      </c>
      <c r="I10" s="88" t="s">
        <v>1289</v>
      </c>
      <c r="J10" s="84" t="s">
        <v>1290</v>
      </c>
      <c r="K10" s="84" t="s">
        <v>1291</v>
      </c>
      <c r="L10" s="84" t="s">
        <v>149</v>
      </c>
      <c r="M10" s="84" t="s">
        <v>1292</v>
      </c>
      <c r="N10" s="84" t="s">
        <v>1293</v>
      </c>
      <c r="O10" s="87">
        <v>0</v>
      </c>
      <c r="P10" s="87">
        <v>24</v>
      </c>
      <c r="Q10" s="87">
        <v>0</v>
      </c>
      <c r="R10" s="84">
        <v>24</v>
      </c>
      <c r="S10" s="84">
        <v>1</v>
      </c>
      <c r="T10" s="84">
        <v>300</v>
      </c>
      <c r="U10" s="84">
        <v>0</v>
      </c>
      <c r="V10" s="84">
        <v>19475</v>
      </c>
      <c r="W10" s="84" t="s">
        <v>1294</v>
      </c>
      <c r="X10" s="84">
        <v>1</v>
      </c>
      <c r="Y10" s="84" t="s">
        <v>149</v>
      </c>
      <c r="Z10" s="84" t="s">
        <v>1289</v>
      </c>
      <c r="AA10" s="84" t="s">
        <v>148</v>
      </c>
      <c r="AC10" s="84" t="s">
        <v>144</v>
      </c>
      <c r="AD10" s="99" t="s">
        <v>568</v>
      </c>
      <c r="AF10" s="87">
        <v>4</v>
      </c>
      <c r="AG10" s="144" t="s">
        <v>593</v>
      </c>
      <c r="AH10" s="84">
        <v>2</v>
      </c>
      <c r="AI10" s="84" t="s">
        <v>193</v>
      </c>
      <c r="AK10" s="84" t="s">
        <v>141</v>
      </c>
      <c r="AM10" s="84" t="s">
        <v>1295</v>
      </c>
      <c r="AN10" s="84" t="s">
        <v>140</v>
      </c>
      <c r="AS10" s="143" t="s">
        <v>1279</v>
      </c>
      <c r="AT10" s="137" t="s">
        <v>1583</v>
      </c>
    </row>
    <row r="11" spans="1:47" ht="45" x14ac:dyDescent="0.25">
      <c r="A11" s="84" t="s">
        <v>139</v>
      </c>
      <c r="B11" s="88" t="s">
        <v>1269</v>
      </c>
      <c r="C11" s="88" t="s">
        <v>1270</v>
      </c>
      <c r="D11" s="84" t="s">
        <v>571</v>
      </c>
      <c r="E11" s="84" t="s">
        <v>1271</v>
      </c>
      <c r="F11" s="84" t="s">
        <v>1272</v>
      </c>
      <c r="G11" s="84" t="s">
        <v>1273</v>
      </c>
      <c r="H11" s="84">
        <v>11831</v>
      </c>
      <c r="I11" s="88" t="s">
        <v>1296</v>
      </c>
      <c r="J11" s="84" t="s">
        <v>1297</v>
      </c>
      <c r="K11" s="84" t="s">
        <v>1298</v>
      </c>
      <c r="L11" s="84" t="s">
        <v>149</v>
      </c>
      <c r="M11" s="84" t="s">
        <v>1292</v>
      </c>
      <c r="N11" s="84" t="s">
        <v>1293</v>
      </c>
      <c r="O11" s="87">
        <v>0</v>
      </c>
      <c r="P11" s="87">
        <v>24</v>
      </c>
      <c r="Q11" s="87">
        <v>0</v>
      </c>
      <c r="R11" s="84">
        <v>24</v>
      </c>
      <c r="S11" s="84">
        <v>1</v>
      </c>
      <c r="T11" s="84">
        <v>300</v>
      </c>
      <c r="U11" s="84">
        <v>0</v>
      </c>
      <c r="V11" s="84">
        <v>19485</v>
      </c>
      <c r="W11" s="84" t="s">
        <v>1299</v>
      </c>
      <c r="X11" s="84">
        <v>1</v>
      </c>
      <c r="Y11" s="84" t="s">
        <v>149</v>
      </c>
      <c r="Z11" s="84" t="s">
        <v>1296</v>
      </c>
      <c r="AA11" s="84" t="s">
        <v>143</v>
      </c>
      <c r="AC11" s="84" t="s">
        <v>144</v>
      </c>
      <c r="AD11" s="99" t="s">
        <v>568</v>
      </c>
      <c r="AF11" s="87">
        <v>4</v>
      </c>
      <c r="AG11" s="144" t="s">
        <v>593</v>
      </c>
      <c r="AH11" s="84">
        <v>2</v>
      </c>
      <c r="AI11" s="84" t="s">
        <v>193</v>
      </c>
      <c r="AK11" s="84" t="s">
        <v>141</v>
      </c>
      <c r="AM11" s="84" t="s">
        <v>1300</v>
      </c>
      <c r="AN11" s="84" t="s">
        <v>140</v>
      </c>
      <c r="AS11" s="143" t="s">
        <v>1279</v>
      </c>
      <c r="AT11" s="137" t="s">
        <v>1583</v>
      </c>
    </row>
    <row r="12" spans="1:47" ht="45" x14ac:dyDescent="0.25">
      <c r="A12" s="84" t="s">
        <v>139</v>
      </c>
      <c r="B12" s="88" t="s">
        <v>1269</v>
      </c>
      <c r="C12" s="88" t="s">
        <v>1270</v>
      </c>
      <c r="D12" s="84" t="s">
        <v>571</v>
      </c>
      <c r="E12" s="84" t="s">
        <v>1271</v>
      </c>
      <c r="F12" s="84" t="s">
        <v>1272</v>
      </c>
      <c r="G12" s="84" t="s">
        <v>1273</v>
      </c>
      <c r="H12" s="84">
        <v>11829</v>
      </c>
      <c r="I12" s="88" t="s">
        <v>1301</v>
      </c>
      <c r="J12" s="84" t="s">
        <v>1302</v>
      </c>
      <c r="K12" s="84" t="s">
        <v>1303</v>
      </c>
      <c r="L12" s="84" t="s">
        <v>149</v>
      </c>
      <c r="M12" s="84" t="s">
        <v>1292</v>
      </c>
      <c r="N12" s="84" t="s">
        <v>1293</v>
      </c>
      <c r="O12" s="87">
        <v>0</v>
      </c>
      <c r="P12" s="87">
        <v>24</v>
      </c>
      <c r="Q12" s="87">
        <v>0</v>
      </c>
      <c r="R12" s="84">
        <v>24</v>
      </c>
      <c r="S12" s="84">
        <v>1</v>
      </c>
      <c r="T12" s="84">
        <v>300</v>
      </c>
      <c r="U12" s="84">
        <v>0</v>
      </c>
      <c r="V12" s="84">
        <v>19481</v>
      </c>
      <c r="W12" s="84" t="s">
        <v>1304</v>
      </c>
      <c r="X12" s="84">
        <v>1</v>
      </c>
      <c r="Y12" s="84" t="s">
        <v>149</v>
      </c>
      <c r="Z12" s="84" t="s">
        <v>1301</v>
      </c>
      <c r="AA12" s="84" t="s">
        <v>159</v>
      </c>
      <c r="AC12" s="84" t="s">
        <v>144</v>
      </c>
      <c r="AD12" s="99" t="s">
        <v>568</v>
      </c>
      <c r="AF12" s="87">
        <v>4</v>
      </c>
      <c r="AG12" s="144" t="s">
        <v>593</v>
      </c>
      <c r="AH12" s="84">
        <v>2</v>
      </c>
      <c r="AI12" s="84" t="s">
        <v>193</v>
      </c>
      <c r="AK12" s="84" t="s">
        <v>141</v>
      </c>
      <c r="AM12" s="84" t="s">
        <v>1305</v>
      </c>
      <c r="AN12" s="84" t="s">
        <v>140</v>
      </c>
      <c r="AS12" s="143" t="s">
        <v>1279</v>
      </c>
      <c r="AT12" s="137" t="s">
        <v>1583</v>
      </c>
    </row>
    <row r="13" spans="1:47" ht="45" x14ac:dyDescent="0.25">
      <c r="A13" s="84" t="s">
        <v>139</v>
      </c>
      <c r="B13" s="88" t="s">
        <v>1269</v>
      </c>
      <c r="C13" s="88" t="s">
        <v>1270</v>
      </c>
      <c r="D13" s="84" t="s">
        <v>571</v>
      </c>
      <c r="E13" s="84" t="s">
        <v>1271</v>
      </c>
      <c r="F13" s="84" t="s">
        <v>1272</v>
      </c>
      <c r="G13" s="84" t="s">
        <v>1273</v>
      </c>
      <c r="H13" s="84">
        <v>11827</v>
      </c>
      <c r="I13" s="88" t="s">
        <v>1306</v>
      </c>
      <c r="J13" s="84" t="s">
        <v>1307</v>
      </c>
      <c r="K13" s="84" t="s">
        <v>1308</v>
      </c>
      <c r="L13" s="84" t="s">
        <v>149</v>
      </c>
      <c r="M13" s="84" t="s">
        <v>1309</v>
      </c>
      <c r="N13" s="84" t="s">
        <v>1310</v>
      </c>
      <c r="O13" s="87">
        <v>0</v>
      </c>
      <c r="P13" s="87">
        <v>24</v>
      </c>
      <c r="Q13" s="87">
        <v>0</v>
      </c>
      <c r="R13" s="84">
        <v>24</v>
      </c>
      <c r="S13" s="84">
        <v>1</v>
      </c>
      <c r="T13" s="84">
        <v>300</v>
      </c>
      <c r="U13" s="84">
        <v>0</v>
      </c>
      <c r="V13" s="84">
        <v>19477</v>
      </c>
      <c r="W13" s="84" t="s">
        <v>1311</v>
      </c>
      <c r="X13" s="84">
        <v>1</v>
      </c>
      <c r="Y13" s="84" t="s">
        <v>149</v>
      </c>
      <c r="Z13" s="84" t="s">
        <v>1306</v>
      </c>
      <c r="AA13" s="84" t="s">
        <v>148</v>
      </c>
      <c r="AC13" s="84" t="s">
        <v>144</v>
      </c>
      <c r="AD13" s="99" t="s">
        <v>568</v>
      </c>
      <c r="AF13" s="87">
        <v>5</v>
      </c>
      <c r="AG13" s="144" t="s">
        <v>593</v>
      </c>
      <c r="AH13" s="84">
        <v>2</v>
      </c>
      <c r="AI13" s="84" t="s">
        <v>193</v>
      </c>
      <c r="AK13" s="84" t="s">
        <v>141</v>
      </c>
      <c r="AM13" s="84" t="s">
        <v>1294</v>
      </c>
      <c r="AN13" s="84" t="s">
        <v>140</v>
      </c>
      <c r="AS13" s="143" t="s">
        <v>1279</v>
      </c>
      <c r="AT13" s="137" t="s">
        <v>1583</v>
      </c>
    </row>
    <row r="14" spans="1:47" ht="45" x14ac:dyDescent="0.25">
      <c r="A14" s="84" t="s">
        <v>139</v>
      </c>
      <c r="B14" s="88" t="s">
        <v>1269</v>
      </c>
      <c r="C14" s="88" t="s">
        <v>1270</v>
      </c>
      <c r="D14" s="84" t="s">
        <v>571</v>
      </c>
      <c r="E14" s="84" t="s">
        <v>1271</v>
      </c>
      <c r="F14" s="84" t="s">
        <v>1272</v>
      </c>
      <c r="G14" s="84" t="s">
        <v>1273</v>
      </c>
      <c r="H14" s="84">
        <v>12181</v>
      </c>
      <c r="I14" s="88" t="s">
        <v>1312</v>
      </c>
      <c r="J14" s="84" t="s">
        <v>1313</v>
      </c>
      <c r="K14" s="84" t="s">
        <v>1314</v>
      </c>
      <c r="L14" s="84" t="s">
        <v>149</v>
      </c>
      <c r="M14" s="84" t="s">
        <v>1309</v>
      </c>
      <c r="N14" s="84" t="s">
        <v>1310</v>
      </c>
      <c r="O14" s="87">
        <v>0</v>
      </c>
      <c r="P14" s="87">
        <v>24</v>
      </c>
      <c r="Q14" s="87">
        <v>0</v>
      </c>
      <c r="R14" s="84">
        <v>24</v>
      </c>
      <c r="S14" s="84">
        <v>1</v>
      </c>
      <c r="T14" s="84">
        <v>300</v>
      </c>
      <c r="U14" s="84">
        <v>0</v>
      </c>
      <c r="V14" s="84">
        <v>19918</v>
      </c>
      <c r="W14" s="84" t="s">
        <v>1315</v>
      </c>
      <c r="X14" s="84">
        <v>1</v>
      </c>
      <c r="Y14" s="84" t="s">
        <v>149</v>
      </c>
      <c r="Z14" s="84" t="s">
        <v>1312</v>
      </c>
      <c r="AA14" s="84" t="s">
        <v>143</v>
      </c>
      <c r="AC14" s="84" t="s">
        <v>144</v>
      </c>
      <c r="AD14" s="99" t="s">
        <v>568</v>
      </c>
      <c r="AF14" s="87">
        <v>5</v>
      </c>
      <c r="AG14" s="144" t="s">
        <v>593</v>
      </c>
      <c r="AH14" s="84">
        <v>2</v>
      </c>
      <c r="AI14" s="84" t="s">
        <v>193</v>
      </c>
      <c r="AK14" s="84" t="s">
        <v>141</v>
      </c>
      <c r="AM14" s="84" t="s">
        <v>1299</v>
      </c>
      <c r="AN14" s="84" t="s">
        <v>140</v>
      </c>
      <c r="AS14" s="143" t="s">
        <v>1279</v>
      </c>
      <c r="AT14" s="137" t="s">
        <v>1583</v>
      </c>
    </row>
    <row r="15" spans="1:47" ht="45" x14ac:dyDescent="0.25">
      <c r="A15" s="84" t="s">
        <v>139</v>
      </c>
      <c r="B15" s="88" t="s">
        <v>1269</v>
      </c>
      <c r="C15" s="88" t="s">
        <v>1270</v>
      </c>
      <c r="D15" s="84" t="s">
        <v>571</v>
      </c>
      <c r="E15" s="84" t="s">
        <v>1271</v>
      </c>
      <c r="F15" s="84" t="s">
        <v>1272</v>
      </c>
      <c r="G15" s="84" t="s">
        <v>1273</v>
      </c>
      <c r="H15" s="84">
        <v>12179</v>
      </c>
      <c r="I15" s="88" t="s">
        <v>1316</v>
      </c>
      <c r="J15" s="84" t="s">
        <v>1317</v>
      </c>
      <c r="K15" s="84" t="s">
        <v>1318</v>
      </c>
      <c r="L15" s="84" t="s">
        <v>149</v>
      </c>
      <c r="M15" s="84" t="s">
        <v>1309</v>
      </c>
      <c r="N15" s="84" t="s">
        <v>1310</v>
      </c>
      <c r="O15" s="87">
        <v>0</v>
      </c>
      <c r="P15" s="87">
        <v>24</v>
      </c>
      <c r="Q15" s="87">
        <v>0</v>
      </c>
      <c r="R15" s="84">
        <v>24</v>
      </c>
      <c r="S15" s="84">
        <v>1</v>
      </c>
      <c r="T15" s="84">
        <v>300</v>
      </c>
      <c r="U15" s="84">
        <v>0</v>
      </c>
      <c r="V15" s="84">
        <v>19915</v>
      </c>
      <c r="W15" s="84" t="s">
        <v>1319</v>
      </c>
      <c r="X15" s="84">
        <v>1</v>
      </c>
      <c r="Y15" s="84" t="s">
        <v>149</v>
      </c>
      <c r="Z15" s="84" t="s">
        <v>1316</v>
      </c>
      <c r="AA15" s="84" t="s">
        <v>159</v>
      </c>
      <c r="AC15" s="84" t="s">
        <v>144</v>
      </c>
      <c r="AD15" s="99" t="s">
        <v>568</v>
      </c>
      <c r="AF15" s="87">
        <v>5</v>
      </c>
      <c r="AG15" s="144" t="s">
        <v>593</v>
      </c>
      <c r="AH15" s="84">
        <v>2</v>
      </c>
      <c r="AI15" s="84" t="s">
        <v>193</v>
      </c>
      <c r="AK15" s="84" t="s">
        <v>141</v>
      </c>
      <c r="AM15" s="84" t="s">
        <v>1304</v>
      </c>
      <c r="AN15" s="84" t="s">
        <v>140</v>
      </c>
      <c r="AS15" s="143" t="s">
        <v>1279</v>
      </c>
      <c r="AT15" s="137" t="s">
        <v>1583</v>
      </c>
    </row>
    <row r="16" spans="1:47" ht="45" x14ac:dyDescent="0.25">
      <c r="A16" s="84" t="s">
        <v>139</v>
      </c>
      <c r="B16" s="88" t="s">
        <v>1269</v>
      </c>
      <c r="C16" s="88" t="s">
        <v>1270</v>
      </c>
      <c r="D16" s="84" t="s">
        <v>571</v>
      </c>
      <c r="E16" s="84" t="s">
        <v>1271</v>
      </c>
      <c r="F16" s="84" t="s">
        <v>1272</v>
      </c>
      <c r="G16" s="84" t="s">
        <v>1273</v>
      </c>
      <c r="H16" s="84">
        <v>12184</v>
      </c>
      <c r="I16" s="88" t="s">
        <v>1320</v>
      </c>
      <c r="J16" s="84" t="s">
        <v>1321</v>
      </c>
      <c r="K16" s="84" t="s">
        <v>1322</v>
      </c>
      <c r="L16" s="84" t="s">
        <v>149</v>
      </c>
      <c r="M16" s="84" t="s">
        <v>1323</v>
      </c>
      <c r="N16" s="84" t="s">
        <v>1324</v>
      </c>
      <c r="O16" s="87">
        <v>0</v>
      </c>
      <c r="P16" s="87">
        <v>24</v>
      </c>
      <c r="Q16" s="87">
        <v>0</v>
      </c>
      <c r="R16" s="84">
        <v>24</v>
      </c>
      <c r="S16" s="84">
        <v>1</v>
      </c>
      <c r="T16" s="84">
        <v>300</v>
      </c>
      <c r="U16" s="84">
        <v>0</v>
      </c>
      <c r="V16" s="84">
        <v>19924</v>
      </c>
      <c r="W16" s="84" t="s">
        <v>1325</v>
      </c>
      <c r="X16" s="84">
        <v>1</v>
      </c>
      <c r="Y16" s="84" t="s">
        <v>149</v>
      </c>
      <c r="Z16" s="84" t="s">
        <v>1320</v>
      </c>
      <c r="AA16" s="84" t="s">
        <v>148</v>
      </c>
      <c r="AC16" s="84" t="s">
        <v>144</v>
      </c>
      <c r="AD16" s="99" t="s">
        <v>568</v>
      </c>
      <c r="AF16" s="87">
        <v>6</v>
      </c>
      <c r="AG16" s="144" t="s">
        <v>593</v>
      </c>
      <c r="AH16" s="84">
        <v>2</v>
      </c>
      <c r="AI16" s="84" t="s">
        <v>193</v>
      </c>
      <c r="AK16" s="84" t="s">
        <v>141</v>
      </c>
      <c r="AM16" s="84" t="s">
        <v>1311</v>
      </c>
      <c r="AN16" s="84" t="s">
        <v>140</v>
      </c>
      <c r="AS16" s="143" t="s">
        <v>1279</v>
      </c>
      <c r="AT16" s="137" t="s">
        <v>1583</v>
      </c>
    </row>
    <row r="17" spans="1:46" ht="45" x14ac:dyDescent="0.25">
      <c r="A17" s="84" t="s">
        <v>139</v>
      </c>
      <c r="B17" s="88" t="s">
        <v>1269</v>
      </c>
      <c r="C17" s="88" t="s">
        <v>1270</v>
      </c>
      <c r="D17" s="84" t="s">
        <v>571</v>
      </c>
      <c r="E17" s="84" t="s">
        <v>1271</v>
      </c>
      <c r="F17" s="84" t="s">
        <v>1272</v>
      </c>
      <c r="G17" s="84" t="s">
        <v>1273</v>
      </c>
      <c r="H17" s="84">
        <v>12182</v>
      </c>
      <c r="I17" s="88" t="s">
        <v>1326</v>
      </c>
      <c r="J17" s="84" t="s">
        <v>1327</v>
      </c>
      <c r="K17" s="84" t="s">
        <v>1328</v>
      </c>
      <c r="L17" s="84" t="s">
        <v>149</v>
      </c>
      <c r="M17" s="84" t="s">
        <v>1323</v>
      </c>
      <c r="N17" s="84" t="s">
        <v>1324</v>
      </c>
      <c r="O17" s="87">
        <v>0</v>
      </c>
      <c r="P17" s="87">
        <v>24</v>
      </c>
      <c r="Q17" s="87">
        <v>0</v>
      </c>
      <c r="R17" s="84">
        <v>24</v>
      </c>
      <c r="S17" s="84">
        <v>1</v>
      </c>
      <c r="T17" s="84">
        <v>300</v>
      </c>
      <c r="U17" s="84">
        <v>0</v>
      </c>
      <c r="V17" s="84">
        <v>19920</v>
      </c>
      <c r="W17" s="84" t="s">
        <v>1329</v>
      </c>
      <c r="X17" s="84">
        <v>1</v>
      </c>
      <c r="Y17" s="84" t="s">
        <v>149</v>
      </c>
      <c r="Z17" s="84" t="s">
        <v>1326</v>
      </c>
      <c r="AA17" s="84" t="s">
        <v>143</v>
      </c>
      <c r="AC17" s="84" t="s">
        <v>144</v>
      </c>
      <c r="AD17" s="99" t="s">
        <v>568</v>
      </c>
      <c r="AF17" s="87">
        <v>6</v>
      </c>
      <c r="AG17" s="144" t="s">
        <v>593</v>
      </c>
      <c r="AH17" s="84">
        <v>2</v>
      </c>
      <c r="AI17" s="84" t="s">
        <v>193</v>
      </c>
      <c r="AK17" s="84" t="s">
        <v>141</v>
      </c>
      <c r="AM17" s="84" t="s">
        <v>1315</v>
      </c>
      <c r="AN17" s="84" t="s">
        <v>140</v>
      </c>
      <c r="AS17" s="143" t="s">
        <v>1279</v>
      </c>
      <c r="AT17" s="137" t="s">
        <v>1583</v>
      </c>
    </row>
    <row r="18" spans="1:46" ht="45" x14ac:dyDescent="0.25">
      <c r="A18" s="84" t="s">
        <v>139</v>
      </c>
      <c r="B18" s="88" t="s">
        <v>1269</v>
      </c>
      <c r="C18" s="88" t="s">
        <v>1270</v>
      </c>
      <c r="D18" s="84" t="s">
        <v>571</v>
      </c>
      <c r="E18" s="84" t="s">
        <v>1271</v>
      </c>
      <c r="F18" s="84" t="s">
        <v>1272</v>
      </c>
      <c r="G18" s="84" t="s">
        <v>1273</v>
      </c>
      <c r="H18" s="84">
        <v>12183</v>
      </c>
      <c r="I18" s="88" t="s">
        <v>1330</v>
      </c>
      <c r="J18" s="84" t="s">
        <v>1331</v>
      </c>
      <c r="K18" s="84" t="s">
        <v>1332</v>
      </c>
      <c r="L18" s="84" t="s">
        <v>149</v>
      </c>
      <c r="M18" s="84" t="s">
        <v>1323</v>
      </c>
      <c r="N18" s="84" t="s">
        <v>1324</v>
      </c>
      <c r="O18" s="87">
        <v>0</v>
      </c>
      <c r="P18" s="87">
        <v>24</v>
      </c>
      <c r="Q18" s="87">
        <v>0</v>
      </c>
      <c r="R18" s="84">
        <v>24</v>
      </c>
      <c r="S18" s="84">
        <v>1</v>
      </c>
      <c r="T18" s="84">
        <v>300</v>
      </c>
      <c r="U18" s="84">
        <v>0</v>
      </c>
      <c r="V18" s="84">
        <v>19922</v>
      </c>
      <c r="W18" s="84" t="s">
        <v>1333</v>
      </c>
      <c r="X18" s="84">
        <v>1</v>
      </c>
      <c r="Y18" s="84" t="s">
        <v>149</v>
      </c>
      <c r="Z18" s="84" t="s">
        <v>1330</v>
      </c>
      <c r="AA18" s="84" t="s">
        <v>159</v>
      </c>
      <c r="AC18" s="84" t="s">
        <v>144</v>
      </c>
      <c r="AD18" s="99" t="s">
        <v>568</v>
      </c>
      <c r="AF18" s="87">
        <v>6</v>
      </c>
      <c r="AG18" s="144" t="s">
        <v>593</v>
      </c>
      <c r="AH18" s="84">
        <v>2</v>
      </c>
      <c r="AI18" s="84" t="s">
        <v>193</v>
      </c>
      <c r="AK18" s="84" t="s">
        <v>141</v>
      </c>
      <c r="AM18" s="84" t="s">
        <v>1319</v>
      </c>
      <c r="AN18" s="84" t="s">
        <v>140</v>
      </c>
      <c r="AS18" s="143" t="s">
        <v>1279</v>
      </c>
      <c r="AT18" s="137" t="s">
        <v>1583</v>
      </c>
    </row>
    <row r="19" spans="1:46" ht="51" x14ac:dyDescent="0.25">
      <c r="A19" s="84" t="s">
        <v>139</v>
      </c>
      <c r="B19" s="88" t="s">
        <v>161</v>
      </c>
      <c r="C19" s="88" t="s">
        <v>761</v>
      </c>
      <c r="D19" s="84" t="s">
        <v>145</v>
      </c>
      <c r="E19" s="84" t="s">
        <v>762</v>
      </c>
      <c r="F19" s="84" t="s">
        <v>763</v>
      </c>
      <c r="G19" s="84" t="s">
        <v>764</v>
      </c>
      <c r="H19" s="84">
        <v>12373</v>
      </c>
      <c r="I19" s="88" t="s">
        <v>1334</v>
      </c>
      <c r="J19" s="149" t="s">
        <v>1335</v>
      </c>
      <c r="K19" s="84" t="s">
        <v>1336</v>
      </c>
      <c r="L19" s="84" t="s">
        <v>149</v>
      </c>
      <c r="M19" s="84" t="s">
        <v>1337</v>
      </c>
      <c r="N19" s="84" t="s">
        <v>1338</v>
      </c>
      <c r="O19" s="87">
        <v>0</v>
      </c>
      <c r="P19" s="87">
        <v>0</v>
      </c>
      <c r="Q19" s="87">
        <v>14</v>
      </c>
      <c r="R19" s="84">
        <v>14</v>
      </c>
      <c r="S19" s="84">
        <v>5</v>
      </c>
      <c r="T19" s="84">
        <v>25</v>
      </c>
      <c r="U19" s="84">
        <v>0</v>
      </c>
      <c r="V19" s="84">
        <v>20232</v>
      </c>
      <c r="W19" s="84" t="s">
        <v>1340</v>
      </c>
      <c r="X19" s="84">
        <v>1</v>
      </c>
      <c r="Y19" s="84" t="s">
        <v>149</v>
      </c>
      <c r="Z19" s="84" t="s">
        <v>1334</v>
      </c>
      <c r="AA19" s="84" t="s">
        <v>148</v>
      </c>
      <c r="AC19" s="84" t="s">
        <v>144</v>
      </c>
      <c r="AD19" s="99" t="s">
        <v>570</v>
      </c>
      <c r="AF19" s="87">
        <v>6</v>
      </c>
      <c r="AG19" s="84" t="s">
        <v>151</v>
      </c>
      <c r="AH19" s="84">
        <v>1</v>
      </c>
      <c r="AK19" s="84" t="s">
        <v>141</v>
      </c>
      <c r="AM19" s="84" t="s">
        <v>569</v>
      </c>
      <c r="AS19" s="143" t="s">
        <v>1339</v>
      </c>
      <c r="AT19" s="137" t="s">
        <v>1583</v>
      </c>
    </row>
    <row r="20" spans="1:46" ht="255" x14ac:dyDescent="0.25">
      <c r="A20" s="84" t="s">
        <v>139</v>
      </c>
      <c r="B20" s="88" t="s">
        <v>150</v>
      </c>
      <c r="C20" s="88" t="s">
        <v>1165</v>
      </c>
      <c r="D20" s="84" t="s">
        <v>145</v>
      </c>
      <c r="E20" s="84" t="s">
        <v>1166</v>
      </c>
      <c r="F20" s="84" t="s">
        <v>1167</v>
      </c>
      <c r="G20" s="84" t="s">
        <v>1168</v>
      </c>
      <c r="H20" s="84">
        <v>12339</v>
      </c>
      <c r="I20" s="88" t="s">
        <v>1342</v>
      </c>
      <c r="J20" s="149" t="s">
        <v>1343</v>
      </c>
      <c r="K20" s="84" t="s">
        <v>1344</v>
      </c>
      <c r="L20" s="84" t="s">
        <v>149</v>
      </c>
      <c r="M20" s="84" t="s">
        <v>1172</v>
      </c>
      <c r="N20" s="84" t="s">
        <v>1173</v>
      </c>
      <c r="O20" s="87">
        <v>22</v>
      </c>
      <c r="P20" s="87">
        <v>0</v>
      </c>
      <c r="Q20" s="87">
        <v>6</v>
      </c>
      <c r="R20" s="84">
        <v>28</v>
      </c>
      <c r="S20" s="84">
        <v>2</v>
      </c>
      <c r="T20" s="84">
        <v>25</v>
      </c>
      <c r="U20" s="84">
        <v>0</v>
      </c>
      <c r="V20" s="84">
        <v>20153</v>
      </c>
      <c r="W20" s="84" t="s">
        <v>1346</v>
      </c>
      <c r="X20" s="84">
        <v>1</v>
      </c>
      <c r="Y20" s="84" t="s">
        <v>149</v>
      </c>
      <c r="Z20" s="84" t="s">
        <v>1342</v>
      </c>
      <c r="AA20" s="84" t="s">
        <v>148</v>
      </c>
      <c r="AC20" s="84" t="s">
        <v>144</v>
      </c>
      <c r="AD20" s="99" t="s">
        <v>570</v>
      </c>
      <c r="AF20" s="87">
        <v>6</v>
      </c>
      <c r="AG20" s="84" t="s">
        <v>151</v>
      </c>
      <c r="AH20" s="84">
        <v>2</v>
      </c>
      <c r="AK20" s="84" t="s">
        <v>141</v>
      </c>
      <c r="AM20" s="84" t="s">
        <v>152</v>
      </c>
      <c r="AN20" s="84" t="s">
        <v>140</v>
      </c>
      <c r="AO20" s="84" t="s">
        <v>1347</v>
      </c>
      <c r="AP20" s="84" t="s">
        <v>140</v>
      </c>
      <c r="AS20" s="86" t="s">
        <v>1345</v>
      </c>
      <c r="AT20" s="137" t="s">
        <v>1583</v>
      </c>
    </row>
    <row r="21" spans="1:46" ht="75" x14ac:dyDescent="0.25">
      <c r="A21" s="84" t="s">
        <v>139</v>
      </c>
      <c r="B21" s="88" t="s">
        <v>150</v>
      </c>
      <c r="C21" s="88" t="s">
        <v>1165</v>
      </c>
      <c r="D21" s="84" t="s">
        <v>145</v>
      </c>
      <c r="E21" s="84" t="s">
        <v>1166</v>
      </c>
      <c r="F21" s="84" t="s">
        <v>1167</v>
      </c>
      <c r="G21" s="84" t="s">
        <v>1168</v>
      </c>
      <c r="H21" s="84">
        <v>12361</v>
      </c>
      <c r="I21" s="88" t="s">
        <v>1169</v>
      </c>
      <c r="J21" s="149" t="s">
        <v>1170</v>
      </c>
      <c r="K21" s="84" t="s">
        <v>1171</v>
      </c>
      <c r="L21" s="84" t="s">
        <v>149</v>
      </c>
      <c r="M21" s="84" t="s">
        <v>1172</v>
      </c>
      <c r="N21" s="84" t="s">
        <v>1173</v>
      </c>
      <c r="O21" s="87">
        <v>22</v>
      </c>
      <c r="P21" s="87">
        <v>0</v>
      </c>
      <c r="Q21" s="87">
        <v>6</v>
      </c>
      <c r="R21" s="84">
        <v>28</v>
      </c>
      <c r="S21" s="84">
        <v>2</v>
      </c>
      <c r="T21" s="84">
        <v>22</v>
      </c>
      <c r="U21" s="84">
        <v>0</v>
      </c>
      <c r="V21" s="84">
        <v>20212</v>
      </c>
      <c r="W21" s="84" t="s">
        <v>1349</v>
      </c>
      <c r="X21" s="84">
        <v>1</v>
      </c>
      <c r="Y21" s="84" t="s">
        <v>149</v>
      </c>
      <c r="Z21" s="84" t="s">
        <v>1169</v>
      </c>
      <c r="AA21" s="84" t="s">
        <v>143</v>
      </c>
      <c r="AC21" s="84" t="s">
        <v>144</v>
      </c>
      <c r="AD21" s="99" t="s">
        <v>570</v>
      </c>
      <c r="AF21" s="87">
        <v>6</v>
      </c>
      <c r="AG21" s="84" t="s">
        <v>151</v>
      </c>
      <c r="AH21" s="84">
        <v>2</v>
      </c>
      <c r="AK21" s="84" t="s">
        <v>141</v>
      </c>
      <c r="AM21" s="84" t="s">
        <v>276</v>
      </c>
      <c r="AN21" s="84" t="s">
        <v>140</v>
      </c>
      <c r="AO21" s="84" t="s">
        <v>1350</v>
      </c>
      <c r="AP21" s="84" t="s">
        <v>140</v>
      </c>
      <c r="AS21" s="143" t="s">
        <v>1348</v>
      </c>
      <c r="AT21" s="137" t="s">
        <v>1583</v>
      </c>
    </row>
    <row r="22" spans="1:46" ht="75" x14ac:dyDescent="0.25">
      <c r="A22" s="84" t="s">
        <v>139</v>
      </c>
      <c r="B22" s="88" t="s">
        <v>150</v>
      </c>
      <c r="C22" s="88" t="s">
        <v>1165</v>
      </c>
      <c r="D22" s="84" t="s">
        <v>145</v>
      </c>
      <c r="E22" s="84" t="s">
        <v>1166</v>
      </c>
      <c r="F22" s="84" t="s">
        <v>1167</v>
      </c>
      <c r="G22" s="84" t="s">
        <v>1168</v>
      </c>
      <c r="H22" s="84">
        <v>12361</v>
      </c>
      <c r="I22" s="88" t="s">
        <v>1169</v>
      </c>
      <c r="J22" s="149" t="s">
        <v>1170</v>
      </c>
      <c r="K22" s="84" t="s">
        <v>1171</v>
      </c>
      <c r="L22" s="84" t="s">
        <v>149</v>
      </c>
      <c r="M22" s="84" t="s">
        <v>1172</v>
      </c>
      <c r="N22" s="84" t="s">
        <v>1173</v>
      </c>
      <c r="O22" s="87">
        <v>22</v>
      </c>
      <c r="P22" s="87">
        <v>0</v>
      </c>
      <c r="Q22" s="87">
        <v>6</v>
      </c>
      <c r="R22" s="84">
        <v>28</v>
      </c>
      <c r="S22" s="84">
        <v>2</v>
      </c>
      <c r="T22" s="84">
        <v>22</v>
      </c>
      <c r="U22" s="84">
        <v>0</v>
      </c>
      <c r="V22" s="84">
        <v>20212</v>
      </c>
      <c r="W22" s="84" t="s">
        <v>1351</v>
      </c>
      <c r="X22" s="84">
        <v>1</v>
      </c>
      <c r="Y22" s="84" t="s">
        <v>149</v>
      </c>
      <c r="Z22" s="84" t="s">
        <v>1169</v>
      </c>
      <c r="AA22" s="84" t="s">
        <v>143</v>
      </c>
      <c r="AC22" s="84" t="s">
        <v>144</v>
      </c>
      <c r="AD22" s="99" t="s">
        <v>570</v>
      </c>
      <c r="AF22" s="87">
        <v>6</v>
      </c>
      <c r="AG22" s="84" t="s">
        <v>151</v>
      </c>
      <c r="AH22" s="84">
        <v>2</v>
      </c>
      <c r="AK22" s="84" t="s">
        <v>141</v>
      </c>
      <c r="AM22" s="84" t="s">
        <v>290</v>
      </c>
      <c r="AN22" s="84" t="s">
        <v>140</v>
      </c>
      <c r="AO22" s="84" t="s">
        <v>1350</v>
      </c>
      <c r="AP22" s="84" t="s">
        <v>140</v>
      </c>
      <c r="AS22" s="143" t="s">
        <v>1348</v>
      </c>
      <c r="AT22" s="137" t="s">
        <v>1583</v>
      </c>
    </row>
    <row r="23" spans="1:46" s="99" customFormat="1" ht="45" x14ac:dyDescent="0.25">
      <c r="A23" s="146" t="s">
        <v>139</v>
      </c>
      <c r="B23" s="147" t="s">
        <v>166</v>
      </c>
      <c r="C23" s="147" t="s">
        <v>617</v>
      </c>
      <c r="D23" s="146" t="s">
        <v>155</v>
      </c>
      <c r="E23" s="146" t="s">
        <v>618</v>
      </c>
      <c r="F23" s="146" t="s">
        <v>619</v>
      </c>
      <c r="G23" s="146" t="s">
        <v>620</v>
      </c>
      <c r="H23" s="146">
        <v>10452</v>
      </c>
      <c r="I23" s="146" t="s">
        <v>1636</v>
      </c>
      <c r="J23" s="146" t="s">
        <v>1637</v>
      </c>
      <c r="K23" s="146" t="s">
        <v>1638</v>
      </c>
      <c r="L23" s="146" t="s">
        <v>149</v>
      </c>
      <c r="M23" s="146" t="s">
        <v>1639</v>
      </c>
      <c r="N23" s="146" t="s">
        <v>1640</v>
      </c>
      <c r="O23" s="146">
        <v>14</v>
      </c>
      <c r="P23" s="146">
        <v>0</v>
      </c>
      <c r="Q23" s="146">
        <v>14</v>
      </c>
      <c r="R23" s="146">
        <v>28</v>
      </c>
      <c r="S23" s="146">
        <v>5</v>
      </c>
      <c r="T23" s="146">
        <v>40</v>
      </c>
      <c r="U23" s="146">
        <v>1</v>
      </c>
      <c r="V23" s="146">
        <v>20141</v>
      </c>
      <c r="W23" s="146" t="s">
        <v>1641</v>
      </c>
      <c r="X23" s="146">
        <v>1</v>
      </c>
      <c r="Y23" s="146" t="s">
        <v>149</v>
      </c>
      <c r="Z23" s="146" t="s">
        <v>1636</v>
      </c>
      <c r="AA23" s="146" t="s">
        <v>143</v>
      </c>
      <c r="AB23" s="146"/>
      <c r="AC23" s="146" t="s">
        <v>144</v>
      </c>
      <c r="AD23" s="145" t="s">
        <v>1206</v>
      </c>
      <c r="AE23" s="146"/>
      <c r="AF23" s="146">
        <v>2</v>
      </c>
      <c r="AG23" s="146" t="s">
        <v>151</v>
      </c>
      <c r="AH23" s="146">
        <v>2</v>
      </c>
      <c r="AI23" s="146"/>
      <c r="AJ23" s="146"/>
      <c r="AK23" s="146" t="s">
        <v>141</v>
      </c>
      <c r="AS23" s="148" t="s">
        <v>1642</v>
      </c>
      <c r="AT23" s="140" t="s">
        <v>1583</v>
      </c>
    </row>
  </sheetData>
  <autoFilter ref="A1:AS23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I15"/>
  <sheetViews>
    <sheetView workbookViewId="0">
      <selection activeCell="O12" sqref="O12"/>
    </sheetView>
  </sheetViews>
  <sheetFormatPr defaultRowHeight="15" x14ac:dyDescent="0.25"/>
  <cols>
    <col min="1" max="1" width="9.140625" style="84"/>
    <col min="2" max="2" width="19.7109375" style="84" customWidth="1"/>
    <col min="3" max="3" width="19" style="84" customWidth="1"/>
    <col min="4" max="8" width="0" style="84" hidden="1" customWidth="1"/>
    <col min="9" max="9" width="26.5703125" style="88" customWidth="1"/>
    <col min="10" max="10" width="15.7109375" style="84" bestFit="1" customWidth="1"/>
    <col min="11" max="11" width="0" style="84" hidden="1" customWidth="1"/>
    <col min="12" max="12" width="9.140625" style="153"/>
    <col min="13" max="14" width="0" style="84" hidden="1" customWidth="1"/>
    <col min="15" max="17" width="6.28515625" style="87" customWidth="1"/>
    <col min="18" max="22" width="0" style="84" hidden="1" customWidth="1"/>
    <col min="23" max="23" width="12.42578125" style="84" bestFit="1" customWidth="1"/>
    <col min="24" max="24" width="0" style="84" hidden="1" customWidth="1"/>
    <col min="25" max="25" width="9.140625" style="84"/>
    <col min="26" max="31" width="0" style="84" hidden="1" customWidth="1"/>
    <col min="32" max="32" width="9.140625" style="84"/>
    <col min="33" max="33" width="4.7109375" style="84" customWidth="1"/>
    <col min="34" max="34" width="7.140625" style="84" customWidth="1"/>
    <col min="35" max="16384" width="9.140625" style="84"/>
  </cols>
  <sheetData>
    <row r="1" spans="1:35" s="81" customFormat="1" x14ac:dyDescent="0.25">
      <c r="A1" s="81" t="s">
        <v>547</v>
      </c>
      <c r="B1" s="81" t="s">
        <v>117</v>
      </c>
      <c r="C1" s="81" t="s">
        <v>114</v>
      </c>
      <c r="D1" s="81" t="s">
        <v>116</v>
      </c>
      <c r="E1" s="81" t="s">
        <v>115</v>
      </c>
      <c r="F1" s="81" t="s">
        <v>548</v>
      </c>
      <c r="G1" s="81" t="s">
        <v>113</v>
      </c>
      <c r="H1" s="81" t="s">
        <v>549</v>
      </c>
      <c r="I1" s="83" t="s">
        <v>550</v>
      </c>
      <c r="J1" s="81" t="s">
        <v>551</v>
      </c>
      <c r="K1" s="81" t="s">
        <v>552</v>
      </c>
      <c r="L1" s="150" t="s">
        <v>111</v>
      </c>
      <c r="M1" s="81" t="s">
        <v>553</v>
      </c>
      <c r="N1" s="81" t="s">
        <v>554</v>
      </c>
      <c r="O1" s="82" t="s">
        <v>118</v>
      </c>
      <c r="P1" s="82" t="s">
        <v>119</v>
      </c>
      <c r="Q1" s="82" t="s">
        <v>120</v>
      </c>
      <c r="R1" s="81" t="s">
        <v>121</v>
      </c>
      <c r="S1" s="81" t="s">
        <v>555</v>
      </c>
      <c r="T1" s="81" t="s">
        <v>556</v>
      </c>
      <c r="U1" s="81" t="s">
        <v>557</v>
      </c>
      <c r="V1" s="81" t="s">
        <v>2</v>
      </c>
      <c r="W1" s="81" t="s">
        <v>3</v>
      </c>
      <c r="X1" s="81" t="s">
        <v>558</v>
      </c>
      <c r="Y1" s="81" t="s">
        <v>112</v>
      </c>
      <c r="Z1" s="81" t="s">
        <v>559</v>
      </c>
      <c r="AA1" s="81" t="s">
        <v>133</v>
      </c>
      <c r="AB1" s="81" t="s">
        <v>134</v>
      </c>
      <c r="AC1" s="81" t="s">
        <v>132</v>
      </c>
      <c r="AD1" s="81" t="s">
        <v>560</v>
      </c>
      <c r="AE1" s="81" t="s">
        <v>136</v>
      </c>
      <c r="AF1" s="81" t="s">
        <v>128</v>
      </c>
      <c r="AG1" s="81" t="s">
        <v>129</v>
      </c>
      <c r="AH1" s="81" t="s">
        <v>131</v>
      </c>
      <c r="AI1" s="81" t="s">
        <v>1578</v>
      </c>
    </row>
    <row r="2" spans="1:35" ht="30" x14ac:dyDescent="0.25">
      <c r="A2" s="84" t="s">
        <v>139</v>
      </c>
      <c r="B2" s="84" t="s">
        <v>157</v>
      </c>
      <c r="C2" s="84" t="s">
        <v>1353</v>
      </c>
      <c r="D2" s="84" t="s">
        <v>145</v>
      </c>
      <c r="E2" s="84" t="s">
        <v>1354</v>
      </c>
      <c r="F2" s="84" t="s">
        <v>1355</v>
      </c>
      <c r="G2" s="84" t="s">
        <v>1356</v>
      </c>
      <c r="H2" s="84">
        <v>11500</v>
      </c>
      <c r="I2" s="88" t="s">
        <v>1357</v>
      </c>
      <c r="J2" s="84" t="s">
        <v>1358</v>
      </c>
      <c r="K2" s="84" t="s">
        <v>1359</v>
      </c>
      <c r="L2" s="151" t="s">
        <v>1360</v>
      </c>
      <c r="M2" s="84" t="s">
        <v>1361</v>
      </c>
      <c r="N2" s="84" t="s">
        <v>1362</v>
      </c>
      <c r="O2" s="87">
        <v>12</v>
      </c>
      <c r="P2" s="87">
        <v>0</v>
      </c>
      <c r="Q2" s="87">
        <v>0</v>
      </c>
      <c r="R2" s="84">
        <v>12</v>
      </c>
      <c r="S2" s="84">
        <v>3</v>
      </c>
      <c r="T2" s="84">
        <v>26</v>
      </c>
      <c r="U2" s="84">
        <v>0</v>
      </c>
      <c r="V2" s="84">
        <v>18889</v>
      </c>
      <c r="W2" s="84" t="s">
        <v>1363</v>
      </c>
      <c r="X2" s="84">
        <v>2</v>
      </c>
      <c r="Y2" s="93" t="s">
        <v>1360</v>
      </c>
      <c r="Z2" s="84" t="s">
        <v>1357</v>
      </c>
      <c r="AA2" s="84" t="s">
        <v>143</v>
      </c>
      <c r="AC2" s="84" t="s">
        <v>144</v>
      </c>
      <c r="AD2" s="84" t="s">
        <v>570</v>
      </c>
      <c r="AE2" s="84" t="s">
        <v>569</v>
      </c>
      <c r="AF2" s="84">
        <v>1</v>
      </c>
      <c r="AG2" s="84" t="s">
        <v>593</v>
      </c>
      <c r="AH2" s="84">
        <v>1</v>
      </c>
      <c r="AI2" s="98" t="s">
        <v>1583</v>
      </c>
    </row>
    <row r="3" spans="1:35" ht="60" x14ac:dyDescent="0.25">
      <c r="A3" s="84" t="s">
        <v>139</v>
      </c>
      <c r="B3" s="84" t="s">
        <v>165</v>
      </c>
      <c r="C3" s="84" t="s">
        <v>1364</v>
      </c>
      <c r="D3" s="84" t="s">
        <v>155</v>
      </c>
      <c r="E3" s="84" t="s">
        <v>1365</v>
      </c>
      <c r="F3" s="84" t="s">
        <v>1366</v>
      </c>
      <c r="G3" s="84" t="s">
        <v>1367</v>
      </c>
      <c r="H3" s="84">
        <v>11420</v>
      </c>
      <c r="I3" s="88" t="s">
        <v>1368</v>
      </c>
      <c r="J3" s="84" t="s">
        <v>1369</v>
      </c>
      <c r="K3" s="84" t="s">
        <v>1370</v>
      </c>
      <c r="L3" s="151" t="s">
        <v>1360</v>
      </c>
      <c r="M3" s="84" t="s">
        <v>1371</v>
      </c>
      <c r="N3" s="84" t="s">
        <v>1372</v>
      </c>
      <c r="O3" s="87">
        <v>28</v>
      </c>
      <c r="P3" s="87">
        <v>0</v>
      </c>
      <c r="Q3" s="87">
        <v>0</v>
      </c>
      <c r="R3" s="84">
        <v>28</v>
      </c>
      <c r="S3" s="84">
        <v>5</v>
      </c>
      <c r="T3" s="84">
        <v>0</v>
      </c>
      <c r="U3" s="84">
        <v>1</v>
      </c>
      <c r="V3" s="84">
        <v>18760</v>
      </c>
      <c r="W3" s="84" t="s">
        <v>1373</v>
      </c>
      <c r="X3" s="84">
        <v>2</v>
      </c>
      <c r="Y3" s="93" t="s">
        <v>1360</v>
      </c>
      <c r="Z3" s="84" t="s">
        <v>1368</v>
      </c>
      <c r="AA3" s="84" t="s">
        <v>148</v>
      </c>
      <c r="AC3" s="84" t="s">
        <v>144</v>
      </c>
      <c r="AD3" s="84" t="s">
        <v>570</v>
      </c>
      <c r="AF3" s="84">
        <v>2</v>
      </c>
      <c r="AG3" s="84" t="s">
        <v>151</v>
      </c>
      <c r="AH3" s="84">
        <v>2</v>
      </c>
      <c r="AI3" s="98" t="s">
        <v>1583</v>
      </c>
    </row>
    <row r="4" spans="1:35" ht="30" x14ac:dyDescent="0.25">
      <c r="A4" s="84" t="s">
        <v>139</v>
      </c>
      <c r="B4" s="84" t="s">
        <v>204</v>
      </c>
      <c r="C4" s="84" t="s">
        <v>1374</v>
      </c>
      <c r="D4" s="84" t="s">
        <v>594</v>
      </c>
      <c r="E4" s="84" t="s">
        <v>1375</v>
      </c>
      <c r="F4" s="84" t="s">
        <v>1376</v>
      </c>
      <c r="G4" s="84" t="s">
        <v>1377</v>
      </c>
      <c r="H4" s="84">
        <v>10835</v>
      </c>
      <c r="I4" s="88" t="s">
        <v>1378</v>
      </c>
      <c r="J4" s="84" t="s">
        <v>1379</v>
      </c>
      <c r="K4" s="84" t="s">
        <v>1380</v>
      </c>
      <c r="L4" s="151" t="s">
        <v>1360</v>
      </c>
      <c r="M4" s="84" t="s">
        <v>1381</v>
      </c>
      <c r="N4" s="84" t="s">
        <v>1382</v>
      </c>
      <c r="O4" s="87">
        <v>0</v>
      </c>
      <c r="P4" s="87">
        <v>28</v>
      </c>
      <c r="Q4" s="87">
        <v>0</v>
      </c>
      <c r="R4" s="84">
        <v>28</v>
      </c>
      <c r="S4" s="84">
        <v>3</v>
      </c>
      <c r="T4" s="84">
        <v>15</v>
      </c>
      <c r="U4" s="84">
        <v>0</v>
      </c>
      <c r="V4" s="84">
        <v>17947</v>
      </c>
      <c r="W4" s="84" t="s">
        <v>1383</v>
      </c>
      <c r="X4" s="84">
        <v>2</v>
      </c>
      <c r="Y4" s="93" t="s">
        <v>1360</v>
      </c>
      <c r="Z4" s="84" t="s">
        <v>1378</v>
      </c>
      <c r="AA4" s="84" t="s">
        <v>159</v>
      </c>
      <c r="AC4" s="84" t="s">
        <v>144</v>
      </c>
      <c r="AD4" s="84" t="s">
        <v>570</v>
      </c>
      <c r="AF4" s="84">
        <v>1</v>
      </c>
      <c r="AG4" s="84" t="s">
        <v>593</v>
      </c>
      <c r="AH4" s="84">
        <v>2</v>
      </c>
      <c r="AI4" s="98" t="s">
        <v>1583</v>
      </c>
    </row>
    <row r="5" spans="1:35" ht="30" x14ac:dyDescent="0.25">
      <c r="A5" s="84" t="s">
        <v>139</v>
      </c>
      <c r="B5" s="84" t="s">
        <v>204</v>
      </c>
      <c r="C5" s="84" t="s">
        <v>1374</v>
      </c>
      <c r="D5" s="84" t="s">
        <v>594</v>
      </c>
      <c r="E5" s="84" t="s">
        <v>1375</v>
      </c>
      <c r="F5" s="84" t="s">
        <v>1376</v>
      </c>
      <c r="G5" s="84" t="s">
        <v>1377</v>
      </c>
      <c r="H5" s="84">
        <v>10548</v>
      </c>
      <c r="I5" s="102" t="s">
        <v>1384</v>
      </c>
      <c r="J5" s="84" t="s">
        <v>1385</v>
      </c>
      <c r="K5" s="84" t="s">
        <v>1386</v>
      </c>
      <c r="L5" s="151" t="s">
        <v>1360</v>
      </c>
      <c r="M5" s="84" t="s">
        <v>1387</v>
      </c>
      <c r="N5" s="84" t="s">
        <v>1388</v>
      </c>
      <c r="O5" s="87">
        <v>0</v>
      </c>
      <c r="P5" s="87">
        <v>28</v>
      </c>
      <c r="Q5" s="87">
        <v>0</v>
      </c>
      <c r="R5" s="84">
        <v>28</v>
      </c>
      <c r="S5" s="84">
        <v>3</v>
      </c>
      <c r="T5" s="84">
        <v>15</v>
      </c>
      <c r="U5" s="84">
        <v>0</v>
      </c>
      <c r="V5" s="84">
        <v>17453</v>
      </c>
      <c r="W5" s="84" t="s">
        <v>1389</v>
      </c>
      <c r="X5" s="84">
        <v>2</v>
      </c>
      <c r="Y5" s="93" t="s">
        <v>1360</v>
      </c>
      <c r="Z5" s="84" t="s">
        <v>1384</v>
      </c>
      <c r="AA5" s="84" t="s">
        <v>159</v>
      </c>
      <c r="AC5" s="84" t="s">
        <v>144</v>
      </c>
      <c r="AD5" s="84" t="s">
        <v>570</v>
      </c>
      <c r="AF5" s="84">
        <v>1</v>
      </c>
      <c r="AG5" s="84" t="s">
        <v>593</v>
      </c>
      <c r="AH5" s="84">
        <v>2</v>
      </c>
      <c r="AI5" s="98" t="s">
        <v>1583</v>
      </c>
    </row>
    <row r="6" spans="1:35" ht="45" x14ac:dyDescent="0.25">
      <c r="A6" s="84" t="s">
        <v>139</v>
      </c>
      <c r="B6" s="84" t="s">
        <v>765</v>
      </c>
      <c r="C6" s="84" t="s">
        <v>779</v>
      </c>
      <c r="D6" s="84" t="s">
        <v>780</v>
      </c>
      <c r="E6" s="84" t="s">
        <v>781</v>
      </c>
      <c r="F6" s="84" t="s">
        <v>782</v>
      </c>
      <c r="G6" s="84" t="s">
        <v>783</v>
      </c>
      <c r="H6" s="84">
        <v>11590</v>
      </c>
      <c r="I6" s="88" t="s">
        <v>1390</v>
      </c>
      <c r="J6" s="84" t="s">
        <v>1391</v>
      </c>
      <c r="K6" s="84" t="s">
        <v>1392</v>
      </c>
      <c r="L6" s="152" t="s">
        <v>149</v>
      </c>
      <c r="M6" s="84" t="s">
        <v>1094</v>
      </c>
      <c r="N6" s="84" t="s">
        <v>1095</v>
      </c>
      <c r="O6" s="87">
        <v>28</v>
      </c>
      <c r="P6" s="87">
        <v>0</v>
      </c>
      <c r="Q6" s="87">
        <v>0</v>
      </c>
      <c r="R6" s="84">
        <v>28</v>
      </c>
      <c r="S6" s="84">
        <v>1</v>
      </c>
      <c r="T6" s="84">
        <v>20</v>
      </c>
      <c r="U6" s="84">
        <v>1</v>
      </c>
      <c r="V6" s="84">
        <v>19040</v>
      </c>
      <c r="W6" s="84" t="s">
        <v>1393</v>
      </c>
      <c r="X6" s="84">
        <v>5</v>
      </c>
      <c r="Y6" s="85" t="s">
        <v>592</v>
      </c>
      <c r="Z6" s="84" t="s">
        <v>1390</v>
      </c>
      <c r="AA6" s="84" t="s">
        <v>143</v>
      </c>
      <c r="AB6" s="84" t="s">
        <v>143</v>
      </c>
      <c r="AC6" s="84" t="s">
        <v>144</v>
      </c>
      <c r="AD6" s="84" t="s">
        <v>570</v>
      </c>
      <c r="AF6" s="84">
        <v>2</v>
      </c>
      <c r="AG6" s="84" t="s">
        <v>593</v>
      </c>
      <c r="AH6" s="84">
        <v>2</v>
      </c>
      <c r="AI6" s="98" t="s">
        <v>1583</v>
      </c>
    </row>
    <row r="7" spans="1:35" ht="45" x14ac:dyDescent="0.25">
      <c r="A7" s="84" t="s">
        <v>139</v>
      </c>
      <c r="B7" s="84" t="s">
        <v>765</v>
      </c>
      <c r="C7" s="84" t="s">
        <v>779</v>
      </c>
      <c r="D7" s="84" t="s">
        <v>780</v>
      </c>
      <c r="E7" s="84" t="s">
        <v>781</v>
      </c>
      <c r="F7" s="84" t="s">
        <v>782</v>
      </c>
      <c r="G7" s="84" t="s">
        <v>783</v>
      </c>
      <c r="H7" s="84">
        <v>11589</v>
      </c>
      <c r="I7" s="88" t="s">
        <v>1394</v>
      </c>
      <c r="J7" s="84" t="s">
        <v>1395</v>
      </c>
      <c r="K7" s="84" t="s">
        <v>1396</v>
      </c>
      <c r="L7" s="151" t="s">
        <v>1360</v>
      </c>
      <c r="M7" s="84" t="s">
        <v>1397</v>
      </c>
      <c r="N7" s="84" t="s">
        <v>1398</v>
      </c>
      <c r="O7" s="87">
        <v>0</v>
      </c>
      <c r="P7" s="87">
        <v>0</v>
      </c>
      <c r="Q7" s="87">
        <v>28</v>
      </c>
      <c r="R7" s="84">
        <v>28</v>
      </c>
      <c r="S7" s="84">
        <v>1</v>
      </c>
      <c r="T7" s="84">
        <v>20</v>
      </c>
      <c r="U7" s="84">
        <v>0</v>
      </c>
      <c r="V7" s="84">
        <v>20134</v>
      </c>
      <c r="X7" s="84">
        <v>2</v>
      </c>
      <c r="Y7" s="93" t="s">
        <v>1360</v>
      </c>
      <c r="Z7" s="84" t="s">
        <v>1394</v>
      </c>
      <c r="AA7" s="84" t="s">
        <v>143</v>
      </c>
      <c r="AC7" s="84" t="s">
        <v>144</v>
      </c>
      <c r="AD7" s="84" t="s">
        <v>570</v>
      </c>
      <c r="AF7" s="84">
        <v>1</v>
      </c>
      <c r="AG7" s="84" t="s">
        <v>593</v>
      </c>
      <c r="AH7" s="84">
        <v>2</v>
      </c>
      <c r="AI7" s="98" t="s">
        <v>1583</v>
      </c>
    </row>
    <row r="8" spans="1:35" ht="45" x14ac:dyDescent="0.25">
      <c r="A8" s="84" t="s">
        <v>139</v>
      </c>
      <c r="B8" s="84" t="s">
        <v>150</v>
      </c>
      <c r="C8" s="84" t="s">
        <v>1165</v>
      </c>
      <c r="D8" s="84" t="s">
        <v>145</v>
      </c>
      <c r="E8" s="84" t="s">
        <v>1166</v>
      </c>
      <c r="F8" s="84" t="s">
        <v>1167</v>
      </c>
      <c r="G8" s="84" t="s">
        <v>1168</v>
      </c>
      <c r="H8" s="84">
        <v>10668</v>
      </c>
      <c r="I8" s="88" t="s">
        <v>1342</v>
      </c>
      <c r="J8" s="84" t="s">
        <v>1399</v>
      </c>
      <c r="K8" s="84" t="s">
        <v>1400</v>
      </c>
      <c r="L8" s="153" t="s">
        <v>149</v>
      </c>
      <c r="M8" s="84" t="s">
        <v>1401</v>
      </c>
      <c r="N8" s="84" t="s">
        <v>1402</v>
      </c>
      <c r="O8" s="87">
        <v>0</v>
      </c>
      <c r="P8" s="87">
        <v>0</v>
      </c>
      <c r="Q8" s="87">
        <v>28</v>
      </c>
      <c r="R8" s="84">
        <v>28</v>
      </c>
      <c r="S8" s="84">
        <v>2</v>
      </c>
      <c r="T8" s="84">
        <v>25</v>
      </c>
      <c r="U8" s="84">
        <v>1</v>
      </c>
      <c r="V8" s="84">
        <v>17652</v>
      </c>
      <c r="W8" s="84" t="s">
        <v>1403</v>
      </c>
      <c r="X8" s="84">
        <v>2</v>
      </c>
      <c r="Y8" s="93" t="s">
        <v>1360</v>
      </c>
      <c r="Z8" s="84" t="s">
        <v>1342</v>
      </c>
      <c r="AA8" s="84" t="s">
        <v>148</v>
      </c>
      <c r="AC8" s="84" t="s">
        <v>144</v>
      </c>
      <c r="AD8" s="84" t="s">
        <v>568</v>
      </c>
      <c r="AF8" s="84">
        <v>6</v>
      </c>
      <c r="AG8" s="84" t="s">
        <v>151</v>
      </c>
      <c r="AH8" s="84">
        <v>2</v>
      </c>
      <c r="AI8" s="98" t="s">
        <v>1583</v>
      </c>
    </row>
    <row r="9" spans="1:35" ht="45" x14ac:dyDescent="0.25">
      <c r="A9" s="84" t="s">
        <v>139</v>
      </c>
      <c r="B9" s="84" t="s">
        <v>150</v>
      </c>
      <c r="C9" s="84" t="s">
        <v>1165</v>
      </c>
      <c r="D9" s="84" t="s">
        <v>145</v>
      </c>
      <c r="E9" s="84" t="s">
        <v>1166</v>
      </c>
      <c r="F9" s="84" t="s">
        <v>1167</v>
      </c>
      <c r="G9" s="84" t="s">
        <v>1168</v>
      </c>
      <c r="H9" s="84">
        <v>10427</v>
      </c>
      <c r="I9" s="88" t="s">
        <v>1169</v>
      </c>
      <c r="J9" s="84" t="s">
        <v>1404</v>
      </c>
      <c r="K9" s="84" t="s">
        <v>1405</v>
      </c>
      <c r="L9" s="153" t="s">
        <v>149</v>
      </c>
      <c r="M9" s="84" t="s">
        <v>1401</v>
      </c>
      <c r="N9" s="84" t="s">
        <v>1402</v>
      </c>
      <c r="O9" s="87">
        <v>0</v>
      </c>
      <c r="P9" s="87">
        <v>0</v>
      </c>
      <c r="Q9" s="87">
        <v>28</v>
      </c>
      <c r="R9" s="84">
        <v>28</v>
      </c>
      <c r="S9" s="84">
        <v>2</v>
      </c>
      <c r="T9" s="84">
        <v>15</v>
      </c>
      <c r="U9" s="84">
        <v>1</v>
      </c>
      <c r="V9" s="84">
        <v>17177</v>
      </c>
      <c r="W9" s="84" t="s">
        <v>1406</v>
      </c>
      <c r="X9" s="84">
        <v>5</v>
      </c>
      <c r="Y9" s="84" t="s">
        <v>592</v>
      </c>
      <c r="Z9" s="84" t="s">
        <v>1169</v>
      </c>
      <c r="AA9" s="84" t="s">
        <v>143</v>
      </c>
      <c r="AB9" s="84" t="s">
        <v>143</v>
      </c>
      <c r="AC9" s="84" t="s">
        <v>144</v>
      </c>
      <c r="AD9" s="84" t="s">
        <v>568</v>
      </c>
      <c r="AF9" s="84">
        <v>6</v>
      </c>
      <c r="AG9" s="84" t="s">
        <v>151</v>
      </c>
      <c r="AH9" s="84">
        <v>2</v>
      </c>
      <c r="AI9" s="98" t="s">
        <v>1583</v>
      </c>
    </row>
    <row r="10" spans="1:35" ht="45" x14ac:dyDescent="0.25">
      <c r="A10" s="84" t="s">
        <v>139</v>
      </c>
      <c r="B10" s="84" t="s">
        <v>150</v>
      </c>
      <c r="C10" s="84" t="s">
        <v>1165</v>
      </c>
      <c r="D10" s="84" t="s">
        <v>145</v>
      </c>
      <c r="E10" s="84" t="s">
        <v>1166</v>
      </c>
      <c r="F10" s="84" t="s">
        <v>1167</v>
      </c>
      <c r="G10" s="84" t="s">
        <v>1168</v>
      </c>
      <c r="H10" s="84">
        <v>10427</v>
      </c>
      <c r="I10" s="88" t="s">
        <v>1169</v>
      </c>
      <c r="J10" s="84" t="s">
        <v>1404</v>
      </c>
      <c r="K10" s="84" t="s">
        <v>1405</v>
      </c>
      <c r="L10" s="153" t="s">
        <v>149</v>
      </c>
      <c r="M10" s="84" t="s">
        <v>1401</v>
      </c>
      <c r="N10" s="84" t="s">
        <v>1402</v>
      </c>
      <c r="O10" s="87">
        <v>0</v>
      </c>
      <c r="P10" s="87">
        <v>0</v>
      </c>
      <c r="Q10" s="87">
        <v>28</v>
      </c>
      <c r="R10" s="84">
        <v>28</v>
      </c>
      <c r="S10" s="84">
        <v>2</v>
      </c>
      <c r="T10" s="84">
        <v>15</v>
      </c>
      <c r="U10" s="84">
        <v>1</v>
      </c>
      <c r="V10" s="84">
        <v>17175</v>
      </c>
      <c r="W10" s="84" t="s">
        <v>1407</v>
      </c>
      <c r="X10" s="84">
        <v>2</v>
      </c>
      <c r="Y10" s="93" t="s">
        <v>1360</v>
      </c>
      <c r="Z10" s="84" t="s">
        <v>1169</v>
      </c>
      <c r="AA10" s="84" t="s">
        <v>143</v>
      </c>
      <c r="AC10" s="84" t="s">
        <v>144</v>
      </c>
      <c r="AD10" s="84" t="s">
        <v>568</v>
      </c>
      <c r="AF10" s="84">
        <v>6</v>
      </c>
      <c r="AG10" s="84" t="s">
        <v>151</v>
      </c>
      <c r="AH10" s="84">
        <v>2</v>
      </c>
      <c r="AI10" s="98" t="s">
        <v>1583</v>
      </c>
    </row>
    <row r="11" spans="1:35" ht="30" x14ac:dyDescent="0.25">
      <c r="A11" s="84" t="s">
        <v>139</v>
      </c>
      <c r="B11" s="84" t="s">
        <v>153</v>
      </c>
      <c r="C11" s="84" t="s">
        <v>909</v>
      </c>
      <c r="D11" s="84" t="s">
        <v>571</v>
      </c>
      <c r="E11" s="84" t="s">
        <v>910</v>
      </c>
      <c r="F11" s="84" t="s">
        <v>911</v>
      </c>
      <c r="G11" s="84" t="s">
        <v>912</v>
      </c>
      <c r="H11" s="84">
        <v>10476</v>
      </c>
      <c r="I11" s="88" t="s">
        <v>1408</v>
      </c>
      <c r="J11" s="84" t="s">
        <v>1409</v>
      </c>
      <c r="K11" s="84" t="s">
        <v>1410</v>
      </c>
      <c r="L11" s="153" t="s">
        <v>149</v>
      </c>
      <c r="M11" s="84" t="s">
        <v>1177</v>
      </c>
      <c r="N11" s="84" t="s">
        <v>1178</v>
      </c>
      <c r="O11" s="87">
        <v>28</v>
      </c>
      <c r="P11" s="87">
        <v>0</v>
      </c>
      <c r="Q11" s="87">
        <v>0</v>
      </c>
      <c r="R11" s="84">
        <v>28</v>
      </c>
      <c r="S11" s="84">
        <v>5</v>
      </c>
      <c r="T11" s="84">
        <v>0</v>
      </c>
      <c r="U11" s="84">
        <v>0</v>
      </c>
      <c r="V11" s="84">
        <v>17289</v>
      </c>
      <c r="W11" s="84" t="s">
        <v>1411</v>
      </c>
      <c r="X11" s="84">
        <v>5</v>
      </c>
      <c r="Y11" s="84" t="s">
        <v>592</v>
      </c>
      <c r="Z11" s="84" t="s">
        <v>1408</v>
      </c>
      <c r="AA11" s="84" t="s">
        <v>143</v>
      </c>
      <c r="AB11" s="84" t="s">
        <v>143</v>
      </c>
      <c r="AC11" s="84" t="s">
        <v>144</v>
      </c>
      <c r="AD11" s="84" t="s">
        <v>570</v>
      </c>
      <c r="AF11" s="84">
        <v>1</v>
      </c>
      <c r="AG11" s="84" t="s">
        <v>147</v>
      </c>
      <c r="AH11" s="84">
        <v>2</v>
      </c>
      <c r="AI11" s="98" t="s">
        <v>1583</v>
      </c>
    </row>
    <row r="12" spans="1:35" ht="90" x14ac:dyDescent="0.25">
      <c r="A12" s="84" t="s">
        <v>139</v>
      </c>
      <c r="B12" s="84" t="s">
        <v>153</v>
      </c>
      <c r="C12" s="84" t="s">
        <v>58</v>
      </c>
      <c r="D12" s="84" t="s">
        <v>155</v>
      </c>
      <c r="E12" s="84" t="s">
        <v>813</v>
      </c>
      <c r="F12" s="84" t="s">
        <v>814</v>
      </c>
      <c r="G12" s="84" t="s">
        <v>815</v>
      </c>
      <c r="H12" s="84">
        <v>12144</v>
      </c>
      <c r="I12" s="88" t="s">
        <v>1412</v>
      </c>
      <c r="J12" s="84" t="s">
        <v>1413</v>
      </c>
      <c r="K12" s="84" t="s">
        <v>1414</v>
      </c>
      <c r="L12" s="151" t="s">
        <v>1360</v>
      </c>
      <c r="M12" s="84" t="s">
        <v>1415</v>
      </c>
      <c r="N12" s="84" t="s">
        <v>1416</v>
      </c>
      <c r="O12" s="87">
        <v>14</v>
      </c>
      <c r="P12" s="87">
        <v>0</v>
      </c>
      <c r="Q12" s="87">
        <v>0</v>
      </c>
      <c r="R12" s="84">
        <v>14</v>
      </c>
      <c r="S12" s="84">
        <v>5</v>
      </c>
      <c r="T12" s="84">
        <v>0</v>
      </c>
      <c r="U12" s="84">
        <v>1</v>
      </c>
      <c r="V12" s="84">
        <v>19862</v>
      </c>
      <c r="W12" s="84" t="s">
        <v>1417</v>
      </c>
      <c r="X12" s="84">
        <v>2</v>
      </c>
      <c r="Y12" s="93" t="s">
        <v>1360</v>
      </c>
      <c r="Z12" s="84" t="s">
        <v>1412</v>
      </c>
      <c r="AA12" s="84" t="s">
        <v>148</v>
      </c>
      <c r="AC12" s="84" t="s">
        <v>144</v>
      </c>
      <c r="AD12" s="84" t="s">
        <v>570</v>
      </c>
      <c r="AF12" s="84">
        <v>5</v>
      </c>
      <c r="AG12" s="84" t="s">
        <v>147</v>
      </c>
      <c r="AH12" s="84">
        <v>1</v>
      </c>
      <c r="AI12" s="98" t="s">
        <v>1583</v>
      </c>
    </row>
    <row r="13" spans="1:35" ht="45" x14ac:dyDescent="0.25">
      <c r="A13" s="84" t="s">
        <v>139</v>
      </c>
      <c r="B13" s="84" t="s">
        <v>153</v>
      </c>
      <c r="C13" s="84" t="s">
        <v>823</v>
      </c>
      <c r="D13" s="84" t="s">
        <v>145</v>
      </c>
      <c r="E13" s="84" t="s">
        <v>824</v>
      </c>
      <c r="F13" s="84" t="s">
        <v>825</v>
      </c>
      <c r="G13" s="84" t="s">
        <v>826</v>
      </c>
      <c r="H13" s="84">
        <v>12028</v>
      </c>
      <c r="I13" s="88" t="s">
        <v>1187</v>
      </c>
      <c r="J13" s="84" t="s">
        <v>1418</v>
      </c>
      <c r="K13" s="84" t="s">
        <v>1419</v>
      </c>
      <c r="L13" s="151" t="s">
        <v>1360</v>
      </c>
      <c r="M13" s="84" t="s">
        <v>1420</v>
      </c>
      <c r="N13" s="84" t="s">
        <v>1421</v>
      </c>
      <c r="O13" s="87">
        <v>12</v>
      </c>
      <c r="P13" s="87">
        <v>0</v>
      </c>
      <c r="Q13" s="87">
        <v>2</v>
      </c>
      <c r="R13" s="84">
        <v>14</v>
      </c>
      <c r="S13" s="84">
        <v>5</v>
      </c>
      <c r="T13" s="84">
        <v>30</v>
      </c>
      <c r="U13" s="84">
        <v>0</v>
      </c>
      <c r="V13" s="84">
        <v>19710</v>
      </c>
      <c r="W13" s="84" t="s">
        <v>1422</v>
      </c>
      <c r="X13" s="84">
        <v>2</v>
      </c>
      <c r="Y13" s="93" t="s">
        <v>1360</v>
      </c>
      <c r="Z13" s="84" t="s">
        <v>1187</v>
      </c>
      <c r="AA13" s="84" t="s">
        <v>148</v>
      </c>
      <c r="AC13" s="84" t="s">
        <v>144</v>
      </c>
      <c r="AD13" s="84" t="s">
        <v>570</v>
      </c>
      <c r="AF13" s="84">
        <v>1</v>
      </c>
      <c r="AG13" s="84" t="s">
        <v>147</v>
      </c>
      <c r="AH13" s="84">
        <v>1</v>
      </c>
      <c r="AI13" s="98" t="s">
        <v>1583</v>
      </c>
    </row>
    <row r="14" spans="1:35" ht="30" x14ac:dyDescent="0.25">
      <c r="A14" s="84" t="s">
        <v>139</v>
      </c>
      <c r="B14" s="84" t="s">
        <v>153</v>
      </c>
      <c r="C14" s="84" t="s">
        <v>823</v>
      </c>
      <c r="D14" s="84" t="s">
        <v>145</v>
      </c>
      <c r="E14" s="84" t="s">
        <v>824</v>
      </c>
      <c r="F14" s="84" t="s">
        <v>825</v>
      </c>
      <c r="G14" s="84" t="s">
        <v>826</v>
      </c>
      <c r="H14" s="84">
        <v>12030</v>
      </c>
      <c r="I14" s="88" t="s">
        <v>1423</v>
      </c>
      <c r="J14" s="84" t="s">
        <v>1424</v>
      </c>
      <c r="K14" s="84" t="s">
        <v>1425</v>
      </c>
      <c r="L14" s="151" t="s">
        <v>1360</v>
      </c>
      <c r="M14" s="84" t="s">
        <v>1420</v>
      </c>
      <c r="N14" s="84" t="s">
        <v>1421</v>
      </c>
      <c r="O14" s="87">
        <v>12</v>
      </c>
      <c r="P14" s="87">
        <v>0</v>
      </c>
      <c r="Q14" s="87">
        <v>2</v>
      </c>
      <c r="R14" s="84">
        <v>14</v>
      </c>
      <c r="S14" s="84">
        <v>5</v>
      </c>
      <c r="T14" s="84">
        <v>30</v>
      </c>
      <c r="U14" s="84">
        <v>0</v>
      </c>
      <c r="V14" s="84">
        <v>19720</v>
      </c>
      <c r="W14" s="84" t="s">
        <v>1426</v>
      </c>
      <c r="X14" s="84">
        <v>5</v>
      </c>
      <c r="Y14" s="84" t="s">
        <v>592</v>
      </c>
      <c r="Z14" s="84" t="s">
        <v>1423</v>
      </c>
      <c r="AA14" s="84" t="s">
        <v>143</v>
      </c>
      <c r="AB14" s="84" t="s">
        <v>143</v>
      </c>
      <c r="AC14" s="84" t="s">
        <v>144</v>
      </c>
      <c r="AD14" s="84" t="s">
        <v>570</v>
      </c>
      <c r="AF14" s="84">
        <v>1</v>
      </c>
      <c r="AG14" s="84" t="s">
        <v>147</v>
      </c>
      <c r="AH14" s="84">
        <v>1</v>
      </c>
      <c r="AI14" s="98" t="s">
        <v>1583</v>
      </c>
    </row>
    <row r="15" spans="1:35" ht="30" x14ac:dyDescent="0.25">
      <c r="A15" s="84" t="s">
        <v>139</v>
      </c>
      <c r="B15" s="84" t="s">
        <v>153</v>
      </c>
      <c r="C15" s="84" t="s">
        <v>823</v>
      </c>
      <c r="D15" s="84" t="s">
        <v>145</v>
      </c>
      <c r="E15" s="84" t="s">
        <v>824</v>
      </c>
      <c r="F15" s="84" t="s">
        <v>825</v>
      </c>
      <c r="G15" s="84" t="s">
        <v>826</v>
      </c>
      <c r="H15" s="84">
        <v>12030</v>
      </c>
      <c r="I15" s="88" t="s">
        <v>1423</v>
      </c>
      <c r="J15" s="84" t="s">
        <v>1424</v>
      </c>
      <c r="K15" s="84" t="s">
        <v>1425</v>
      </c>
      <c r="L15" s="151" t="s">
        <v>1360</v>
      </c>
      <c r="M15" s="84" t="s">
        <v>1420</v>
      </c>
      <c r="N15" s="84" t="s">
        <v>1421</v>
      </c>
      <c r="O15" s="87">
        <v>12</v>
      </c>
      <c r="P15" s="87">
        <v>0</v>
      </c>
      <c r="Q15" s="87">
        <v>2</v>
      </c>
      <c r="R15" s="84">
        <v>14</v>
      </c>
      <c r="S15" s="84">
        <v>5</v>
      </c>
      <c r="T15" s="84">
        <v>30</v>
      </c>
      <c r="U15" s="84">
        <v>0</v>
      </c>
      <c r="V15" s="84">
        <v>19718</v>
      </c>
      <c r="W15" s="84" t="s">
        <v>1427</v>
      </c>
      <c r="X15" s="84">
        <v>2</v>
      </c>
      <c r="Y15" s="93" t="s">
        <v>1360</v>
      </c>
      <c r="Z15" s="84" t="s">
        <v>1423</v>
      </c>
      <c r="AA15" s="84" t="s">
        <v>143</v>
      </c>
      <c r="AC15" s="84" t="s">
        <v>144</v>
      </c>
      <c r="AD15" s="84" t="s">
        <v>570</v>
      </c>
      <c r="AF15" s="84">
        <v>1</v>
      </c>
      <c r="AG15" s="84" t="s">
        <v>147</v>
      </c>
      <c r="AH15" s="84">
        <v>1</v>
      </c>
      <c r="AI15" s="98" t="s">
        <v>1583</v>
      </c>
    </row>
  </sheetData>
  <autoFilter ref="A1:AH15"/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T18"/>
  <sheetViews>
    <sheetView zoomScaleNormal="100" workbookViewId="0">
      <selection activeCell="I4" sqref="I4"/>
    </sheetView>
  </sheetViews>
  <sheetFormatPr defaultRowHeight="15" x14ac:dyDescent="0.25"/>
  <cols>
    <col min="1" max="1" width="1.42578125" style="99" customWidth="1"/>
    <col min="2" max="2" width="16.42578125" style="99" customWidth="1"/>
    <col min="3" max="3" width="26.85546875" style="99" customWidth="1"/>
    <col min="4" max="7" width="0.85546875" style="99" hidden="1" customWidth="1"/>
    <col min="8" max="8" width="2.28515625" style="99" hidden="1" customWidth="1"/>
    <col min="9" max="9" width="36.85546875" style="100" customWidth="1"/>
    <col min="10" max="10" width="12.140625" style="99" customWidth="1"/>
    <col min="11" max="11" width="1.42578125" style="99" hidden="1" customWidth="1"/>
    <col min="12" max="12" width="5.42578125" style="99" customWidth="1"/>
    <col min="13" max="13" width="5.7109375" style="99" hidden="1" customWidth="1"/>
    <col min="14" max="14" width="5.140625" style="99" hidden="1" customWidth="1"/>
    <col min="15" max="17" width="3.7109375" style="99" customWidth="1"/>
    <col min="18" max="18" width="1" style="99" hidden="1" customWidth="1"/>
    <col min="19" max="20" width="1.140625" style="99" hidden="1" customWidth="1"/>
    <col min="21" max="22" width="1" style="99" hidden="1" customWidth="1"/>
    <col min="23" max="23" width="11.42578125" style="99" customWidth="1"/>
    <col min="24" max="24" width="0.85546875" style="99" hidden="1" customWidth="1"/>
    <col min="25" max="25" width="2.7109375" style="99" customWidth="1"/>
    <col min="26" max="26" width="11.7109375" style="99" hidden="1" customWidth="1"/>
    <col min="27" max="29" width="3.42578125" style="99" hidden="1" customWidth="1"/>
    <col min="30" max="30" width="3.140625" style="99" hidden="1" customWidth="1"/>
    <col min="31" max="31" width="4.5703125" style="99" hidden="1" customWidth="1"/>
    <col min="32" max="32" width="5.42578125" style="154" customWidth="1"/>
    <col min="33" max="33" width="6.28515625" style="99" customWidth="1"/>
    <col min="34" max="34" width="5.85546875" style="99" customWidth="1"/>
    <col min="35" max="36" width="4.7109375" style="99" hidden="1" customWidth="1"/>
    <col min="37" max="37" width="3.85546875" style="99" hidden="1" customWidth="1"/>
    <col min="38" max="38" width="0.7109375" style="99" hidden="1" customWidth="1"/>
    <col min="39" max="39" width="7.85546875" style="99" hidden="1" customWidth="1"/>
    <col min="40" max="40" width="2.28515625" style="99" hidden="1" customWidth="1"/>
    <col min="41" max="41" width="8.140625" style="99" hidden="1" customWidth="1"/>
    <col min="42" max="42" width="2.5703125" style="99" hidden="1" customWidth="1"/>
    <col min="43" max="43" width="0" style="99" hidden="1" customWidth="1"/>
    <col min="44" max="44" width="2.5703125" style="99" hidden="1" customWidth="1"/>
    <col min="45" max="45" width="0" style="99" hidden="1" customWidth="1"/>
    <col min="46" max="46" width="14.28515625" style="100" customWidth="1"/>
    <col min="47" max="16384" width="9.140625" style="99"/>
  </cols>
  <sheetData>
    <row r="1" spans="1:46" s="81" customFormat="1" x14ac:dyDescent="0.25">
      <c r="A1" s="81" t="s">
        <v>547</v>
      </c>
      <c r="B1" s="81" t="s">
        <v>117</v>
      </c>
      <c r="C1" s="81" t="s">
        <v>114</v>
      </c>
      <c r="D1" s="81" t="s">
        <v>116</v>
      </c>
      <c r="E1" s="81" t="s">
        <v>115</v>
      </c>
      <c r="F1" s="81" t="s">
        <v>548</v>
      </c>
      <c r="G1" s="81" t="s">
        <v>113</v>
      </c>
      <c r="H1" s="81" t="s">
        <v>549</v>
      </c>
      <c r="I1" s="83" t="s">
        <v>550</v>
      </c>
      <c r="J1" s="81" t="s">
        <v>551</v>
      </c>
      <c r="K1" s="81" t="s">
        <v>552</v>
      </c>
      <c r="L1" s="81" t="s">
        <v>111</v>
      </c>
      <c r="M1" s="81" t="s">
        <v>553</v>
      </c>
      <c r="N1" s="81" t="s">
        <v>554</v>
      </c>
      <c r="O1" s="81" t="s">
        <v>118</v>
      </c>
      <c r="P1" s="81" t="s">
        <v>119</v>
      </c>
      <c r="Q1" s="81" t="s">
        <v>120</v>
      </c>
      <c r="R1" s="81" t="s">
        <v>121</v>
      </c>
      <c r="S1" s="81" t="s">
        <v>555</v>
      </c>
      <c r="T1" s="81" t="s">
        <v>556</v>
      </c>
      <c r="U1" s="81" t="s">
        <v>557</v>
      </c>
      <c r="V1" s="81" t="s">
        <v>2</v>
      </c>
      <c r="W1" s="81" t="s">
        <v>3</v>
      </c>
      <c r="X1" s="81" t="s">
        <v>558</v>
      </c>
      <c r="Y1" s="81" t="s">
        <v>112</v>
      </c>
      <c r="Z1" s="81" t="s">
        <v>559</v>
      </c>
      <c r="AA1" s="81" t="s">
        <v>133</v>
      </c>
      <c r="AB1" s="81" t="s">
        <v>134</v>
      </c>
      <c r="AC1" s="81" t="s">
        <v>132</v>
      </c>
      <c r="AD1" s="81" t="s">
        <v>560</v>
      </c>
      <c r="AE1" s="81" t="s">
        <v>136</v>
      </c>
      <c r="AF1" s="82" t="s">
        <v>128</v>
      </c>
      <c r="AG1" s="81" t="s">
        <v>129</v>
      </c>
      <c r="AH1" s="81" t="s">
        <v>131</v>
      </c>
      <c r="AI1" s="81" t="s">
        <v>137</v>
      </c>
      <c r="AJ1" s="81" t="s">
        <v>138</v>
      </c>
      <c r="AK1" s="81" t="s">
        <v>130</v>
      </c>
      <c r="AL1" s="81" t="s">
        <v>561</v>
      </c>
      <c r="AM1" s="81" t="s">
        <v>122</v>
      </c>
      <c r="AN1" s="81" t="s">
        <v>123</v>
      </c>
      <c r="AO1" s="81" t="s">
        <v>124</v>
      </c>
      <c r="AP1" s="81" t="s">
        <v>125</v>
      </c>
      <c r="AQ1" s="81" t="s">
        <v>126</v>
      </c>
      <c r="AR1" s="81" t="s">
        <v>127</v>
      </c>
      <c r="AT1" s="83" t="s">
        <v>1666</v>
      </c>
    </row>
    <row r="2" spans="1:46" ht="30" x14ac:dyDescent="0.25">
      <c r="A2" s="99" t="s">
        <v>139</v>
      </c>
      <c r="B2" s="99" t="s">
        <v>180</v>
      </c>
      <c r="C2" s="99" t="s">
        <v>1439</v>
      </c>
      <c r="D2" s="99" t="s">
        <v>571</v>
      </c>
      <c r="E2" s="99" t="s">
        <v>1440</v>
      </c>
      <c r="F2" s="99" t="s">
        <v>1441</v>
      </c>
      <c r="G2" s="99" t="s">
        <v>1442</v>
      </c>
      <c r="H2" s="99">
        <v>10780</v>
      </c>
      <c r="I2" s="100" t="s">
        <v>1443</v>
      </c>
      <c r="J2" s="99" t="s">
        <v>1444</v>
      </c>
      <c r="K2" s="99" t="s">
        <v>1445</v>
      </c>
      <c r="L2" s="101" t="s">
        <v>1438</v>
      </c>
      <c r="M2" s="99" t="s">
        <v>1446</v>
      </c>
      <c r="N2" s="99" t="s">
        <v>1447</v>
      </c>
      <c r="O2" s="99">
        <v>0</v>
      </c>
      <c r="P2" s="99">
        <v>14</v>
      </c>
      <c r="Q2" s="99">
        <v>14</v>
      </c>
      <c r="R2" s="99">
        <v>28</v>
      </c>
      <c r="S2" s="99">
        <v>5</v>
      </c>
      <c r="T2" s="99">
        <v>25</v>
      </c>
      <c r="U2" s="99">
        <v>1</v>
      </c>
      <c r="V2" s="99">
        <v>17857</v>
      </c>
      <c r="W2" s="99" t="s">
        <v>1448</v>
      </c>
      <c r="X2" s="99">
        <v>0</v>
      </c>
      <c r="Y2" s="101" t="s">
        <v>1438</v>
      </c>
      <c r="Z2" s="99" t="s">
        <v>1443</v>
      </c>
      <c r="AA2" s="99" t="s">
        <v>148</v>
      </c>
      <c r="AC2" s="99" t="s">
        <v>144</v>
      </c>
      <c r="AD2" s="99" t="s">
        <v>570</v>
      </c>
      <c r="AF2" s="99">
        <v>3</v>
      </c>
      <c r="AG2" s="99" t="s">
        <v>147</v>
      </c>
      <c r="AH2" s="99">
        <v>2</v>
      </c>
      <c r="AK2" s="99" t="s">
        <v>141</v>
      </c>
      <c r="AL2" s="99" t="s">
        <v>877</v>
      </c>
      <c r="AM2" s="99" t="s">
        <v>222</v>
      </c>
      <c r="AN2" s="99" t="s">
        <v>140</v>
      </c>
      <c r="AT2" s="140" t="s">
        <v>1667</v>
      </c>
    </row>
    <row r="3" spans="1:46" ht="30" x14ac:dyDescent="0.25">
      <c r="A3" s="99" t="s">
        <v>139</v>
      </c>
      <c r="B3" s="99" t="s">
        <v>165</v>
      </c>
      <c r="C3" s="99" t="s">
        <v>1449</v>
      </c>
      <c r="D3" s="99" t="s">
        <v>155</v>
      </c>
      <c r="E3" s="99" t="s">
        <v>1451</v>
      </c>
      <c r="F3" s="99" t="s">
        <v>1452</v>
      </c>
      <c r="G3" s="99" t="s">
        <v>1450</v>
      </c>
      <c r="H3" s="99">
        <v>10650</v>
      </c>
      <c r="I3" s="100" t="s">
        <v>1453</v>
      </c>
      <c r="J3" s="99" t="s">
        <v>1454</v>
      </c>
      <c r="K3" s="99" t="s">
        <v>1455</v>
      </c>
      <c r="L3" s="101" t="s">
        <v>1438</v>
      </c>
      <c r="M3" s="99" t="s">
        <v>1456</v>
      </c>
      <c r="N3" s="99" t="s">
        <v>1457</v>
      </c>
      <c r="O3" s="99">
        <v>14</v>
      </c>
      <c r="P3" s="99">
        <v>0</v>
      </c>
      <c r="Q3" s="99">
        <v>0</v>
      </c>
      <c r="R3" s="99">
        <v>14</v>
      </c>
      <c r="S3" s="99">
        <v>2</v>
      </c>
      <c r="T3" s="99">
        <v>40</v>
      </c>
      <c r="U3" s="99">
        <v>1</v>
      </c>
      <c r="V3" s="99">
        <v>17617</v>
      </c>
      <c r="W3" s="99" t="s">
        <v>1458</v>
      </c>
      <c r="X3" s="99">
        <v>0</v>
      </c>
      <c r="Y3" s="101" t="s">
        <v>1438</v>
      </c>
      <c r="Z3" s="99" t="s">
        <v>1453</v>
      </c>
      <c r="AA3" s="99" t="s">
        <v>148</v>
      </c>
      <c r="AC3" s="99" t="s">
        <v>144</v>
      </c>
      <c r="AD3" s="99" t="s">
        <v>568</v>
      </c>
      <c r="AF3" s="99">
        <v>2</v>
      </c>
      <c r="AG3" s="99" t="s">
        <v>151</v>
      </c>
      <c r="AH3" s="99">
        <v>1</v>
      </c>
      <c r="AK3" s="99" t="s">
        <v>141</v>
      </c>
      <c r="AL3" s="99" t="s">
        <v>877</v>
      </c>
      <c r="AM3" s="99" t="s">
        <v>1459</v>
      </c>
      <c r="AN3" s="99" t="s">
        <v>140</v>
      </c>
      <c r="AT3" s="140" t="s">
        <v>1667</v>
      </c>
    </row>
    <row r="4" spans="1:46" ht="30" x14ac:dyDescent="0.25">
      <c r="A4" s="99" t="s">
        <v>139</v>
      </c>
      <c r="B4" s="99" t="s">
        <v>199</v>
      </c>
      <c r="C4" s="99" t="s">
        <v>1460</v>
      </c>
      <c r="D4" s="99" t="s">
        <v>571</v>
      </c>
      <c r="E4" s="99" t="s">
        <v>1461</v>
      </c>
      <c r="F4" s="99" t="s">
        <v>1462</v>
      </c>
      <c r="G4" s="99" t="s">
        <v>1463</v>
      </c>
      <c r="H4" s="99">
        <v>10457</v>
      </c>
      <c r="I4" s="100" t="s">
        <v>1464</v>
      </c>
      <c r="J4" s="99" t="s">
        <v>1465</v>
      </c>
      <c r="K4" s="99" t="s">
        <v>1466</v>
      </c>
      <c r="L4" s="101" t="s">
        <v>1438</v>
      </c>
      <c r="M4" s="99" t="s">
        <v>1467</v>
      </c>
      <c r="N4" s="99" t="s">
        <v>1468</v>
      </c>
      <c r="O4" s="99">
        <v>28</v>
      </c>
      <c r="P4" s="99">
        <v>0</v>
      </c>
      <c r="Q4" s="99">
        <v>0</v>
      </c>
      <c r="R4" s="99">
        <v>28</v>
      </c>
      <c r="S4" s="99">
        <v>5</v>
      </c>
      <c r="T4" s="99">
        <v>220</v>
      </c>
      <c r="U4" s="99">
        <v>1</v>
      </c>
      <c r="V4" s="99">
        <v>17242</v>
      </c>
      <c r="W4" s="99" t="s">
        <v>1469</v>
      </c>
      <c r="X4" s="99">
        <v>0</v>
      </c>
      <c r="Y4" s="101" t="s">
        <v>1438</v>
      </c>
      <c r="Z4" s="99" t="s">
        <v>1464</v>
      </c>
      <c r="AA4" s="99" t="s">
        <v>148</v>
      </c>
      <c r="AC4" s="99" t="s">
        <v>144</v>
      </c>
      <c r="AD4" s="99" t="s">
        <v>570</v>
      </c>
      <c r="AF4" s="99">
        <v>5</v>
      </c>
      <c r="AG4" s="99" t="s">
        <v>147</v>
      </c>
      <c r="AH4" s="99">
        <v>2</v>
      </c>
      <c r="AI4" s="99" t="s">
        <v>615</v>
      </c>
      <c r="AK4" s="99" t="s">
        <v>141</v>
      </c>
      <c r="AM4" s="99" t="s">
        <v>229</v>
      </c>
      <c r="AN4" s="99" t="s">
        <v>140</v>
      </c>
      <c r="AT4" s="140" t="s">
        <v>1667</v>
      </c>
    </row>
    <row r="5" spans="1:46" ht="30" x14ac:dyDescent="0.25">
      <c r="A5" s="99" t="s">
        <v>139</v>
      </c>
      <c r="B5" s="99" t="s">
        <v>199</v>
      </c>
      <c r="C5" s="99" t="s">
        <v>1460</v>
      </c>
      <c r="D5" s="99" t="s">
        <v>571</v>
      </c>
      <c r="E5" s="99" t="s">
        <v>1461</v>
      </c>
      <c r="F5" s="99" t="s">
        <v>1462</v>
      </c>
      <c r="G5" s="99" t="s">
        <v>1463</v>
      </c>
      <c r="H5" s="99">
        <v>10675</v>
      </c>
      <c r="I5" s="100" t="s">
        <v>1470</v>
      </c>
      <c r="J5" s="99" t="s">
        <v>1471</v>
      </c>
      <c r="K5" s="99" t="s">
        <v>1472</v>
      </c>
      <c r="L5" s="101" t="s">
        <v>1438</v>
      </c>
      <c r="M5" s="99" t="s">
        <v>1467</v>
      </c>
      <c r="N5" s="99" t="s">
        <v>1468</v>
      </c>
      <c r="O5" s="99">
        <v>28</v>
      </c>
      <c r="P5" s="99">
        <v>0</v>
      </c>
      <c r="Q5" s="99">
        <v>0</v>
      </c>
      <c r="R5" s="99">
        <v>28</v>
      </c>
      <c r="S5" s="99">
        <v>5</v>
      </c>
      <c r="T5" s="99">
        <v>220</v>
      </c>
      <c r="U5" s="99">
        <v>1</v>
      </c>
      <c r="V5" s="99">
        <v>17664</v>
      </c>
      <c r="W5" s="99" t="s">
        <v>1473</v>
      </c>
      <c r="X5" s="99">
        <v>5</v>
      </c>
      <c r="Y5" s="99" t="s">
        <v>592</v>
      </c>
      <c r="Z5" s="99" t="s">
        <v>1470</v>
      </c>
      <c r="AA5" s="99" t="s">
        <v>143</v>
      </c>
      <c r="AB5" s="99" t="s">
        <v>143</v>
      </c>
      <c r="AC5" s="99" t="s">
        <v>144</v>
      </c>
      <c r="AD5" s="99" t="s">
        <v>570</v>
      </c>
      <c r="AF5" s="99">
        <v>6</v>
      </c>
      <c r="AG5" s="99" t="s">
        <v>151</v>
      </c>
      <c r="AH5" s="99">
        <v>2</v>
      </c>
      <c r="AK5" s="99" t="s">
        <v>141</v>
      </c>
      <c r="AM5" s="99" t="s">
        <v>1222</v>
      </c>
      <c r="AN5" s="99" t="s">
        <v>140</v>
      </c>
      <c r="AT5" s="140" t="s">
        <v>1667</v>
      </c>
    </row>
    <row r="6" spans="1:46" ht="30" x14ac:dyDescent="0.25">
      <c r="A6" s="99" t="s">
        <v>139</v>
      </c>
      <c r="B6" s="99" t="s">
        <v>199</v>
      </c>
      <c r="C6" s="99" t="s">
        <v>1460</v>
      </c>
      <c r="D6" s="99" t="s">
        <v>571</v>
      </c>
      <c r="E6" s="99" t="s">
        <v>1461</v>
      </c>
      <c r="F6" s="99" t="s">
        <v>1462</v>
      </c>
      <c r="G6" s="99" t="s">
        <v>1463</v>
      </c>
      <c r="H6" s="99">
        <v>10675</v>
      </c>
      <c r="I6" s="100" t="s">
        <v>1470</v>
      </c>
      <c r="J6" s="99" t="s">
        <v>1471</v>
      </c>
      <c r="K6" s="99" t="s">
        <v>1472</v>
      </c>
      <c r="L6" s="101" t="s">
        <v>1438</v>
      </c>
      <c r="M6" s="99" t="s">
        <v>1467</v>
      </c>
      <c r="N6" s="99" t="s">
        <v>1468</v>
      </c>
      <c r="O6" s="99">
        <v>28</v>
      </c>
      <c r="P6" s="99">
        <v>0</v>
      </c>
      <c r="Q6" s="99">
        <v>0</v>
      </c>
      <c r="R6" s="99">
        <v>28</v>
      </c>
      <c r="S6" s="99">
        <v>5</v>
      </c>
      <c r="T6" s="99">
        <v>220</v>
      </c>
      <c r="U6" s="99">
        <v>1</v>
      </c>
      <c r="V6" s="99">
        <v>17661</v>
      </c>
      <c r="W6" s="99" t="s">
        <v>1474</v>
      </c>
      <c r="X6" s="99">
        <v>0</v>
      </c>
      <c r="Y6" s="101" t="s">
        <v>1438</v>
      </c>
      <c r="Z6" s="99" t="s">
        <v>1470</v>
      </c>
      <c r="AA6" s="99" t="s">
        <v>143</v>
      </c>
      <c r="AC6" s="99" t="s">
        <v>144</v>
      </c>
      <c r="AD6" s="99" t="s">
        <v>570</v>
      </c>
      <c r="AF6" s="99">
        <v>6</v>
      </c>
      <c r="AG6" s="99" t="s">
        <v>151</v>
      </c>
      <c r="AH6" s="99">
        <v>2</v>
      </c>
      <c r="AI6" s="99" t="s">
        <v>615</v>
      </c>
      <c r="AK6" s="99" t="s">
        <v>141</v>
      </c>
      <c r="AM6" s="99" t="s">
        <v>1222</v>
      </c>
      <c r="AN6" s="99" t="s">
        <v>140</v>
      </c>
      <c r="AT6" s="140" t="s">
        <v>1667</v>
      </c>
    </row>
    <row r="7" spans="1:46" ht="30" x14ac:dyDescent="0.25">
      <c r="A7" s="99" t="s">
        <v>139</v>
      </c>
      <c r="B7" s="99" t="s">
        <v>199</v>
      </c>
      <c r="C7" s="99" t="s">
        <v>1475</v>
      </c>
      <c r="D7" s="99" t="s">
        <v>155</v>
      </c>
      <c r="E7" s="99" t="s">
        <v>1476</v>
      </c>
      <c r="F7" s="99" t="s">
        <v>1477</v>
      </c>
      <c r="G7" s="99" t="s">
        <v>1478</v>
      </c>
      <c r="H7" s="99">
        <v>11254</v>
      </c>
      <c r="I7" s="100" t="s">
        <v>1479</v>
      </c>
      <c r="J7" s="99" t="s">
        <v>1480</v>
      </c>
      <c r="K7" s="99" t="s">
        <v>1481</v>
      </c>
      <c r="L7" s="101" t="s">
        <v>1438</v>
      </c>
      <c r="M7" s="99" t="s">
        <v>1482</v>
      </c>
      <c r="N7" s="99" t="s">
        <v>1483</v>
      </c>
      <c r="O7" s="99">
        <v>14</v>
      </c>
      <c r="P7" s="99">
        <v>0</v>
      </c>
      <c r="Q7" s="99">
        <v>0</v>
      </c>
      <c r="R7" s="99">
        <v>14</v>
      </c>
      <c r="S7" s="99">
        <v>5</v>
      </c>
      <c r="T7" s="99">
        <v>25</v>
      </c>
      <c r="U7" s="99">
        <v>1</v>
      </c>
      <c r="V7" s="99">
        <v>18538</v>
      </c>
      <c r="W7" s="99" t="s">
        <v>1485</v>
      </c>
      <c r="X7" s="99">
        <v>0</v>
      </c>
      <c r="Y7" s="101" t="s">
        <v>1438</v>
      </c>
      <c r="Z7" s="99" t="s">
        <v>1479</v>
      </c>
      <c r="AA7" s="99" t="s">
        <v>148</v>
      </c>
      <c r="AC7" s="99" t="s">
        <v>144</v>
      </c>
      <c r="AD7" s="99" t="s">
        <v>570</v>
      </c>
      <c r="AF7" s="99">
        <v>3</v>
      </c>
      <c r="AG7" s="99" t="s">
        <v>147</v>
      </c>
      <c r="AH7" s="99">
        <v>1</v>
      </c>
      <c r="AI7" s="99" t="s">
        <v>615</v>
      </c>
      <c r="AK7" s="99" t="s">
        <v>141</v>
      </c>
      <c r="AM7" s="99" t="s">
        <v>569</v>
      </c>
      <c r="AT7" s="140" t="s">
        <v>1667</v>
      </c>
    </row>
    <row r="8" spans="1:46" ht="30" x14ac:dyDescent="0.25">
      <c r="A8" s="99" t="s">
        <v>139</v>
      </c>
      <c r="B8" s="99" t="s">
        <v>199</v>
      </c>
      <c r="C8" s="99" t="s">
        <v>1475</v>
      </c>
      <c r="D8" s="99" t="s">
        <v>155</v>
      </c>
      <c r="E8" s="99" t="s">
        <v>1476</v>
      </c>
      <c r="F8" s="99" t="s">
        <v>1477</v>
      </c>
      <c r="G8" s="99" t="s">
        <v>1478</v>
      </c>
      <c r="H8" s="99">
        <v>11814</v>
      </c>
      <c r="I8" s="100" t="s">
        <v>1484</v>
      </c>
      <c r="J8" s="99" t="s">
        <v>1486</v>
      </c>
      <c r="K8" s="99" t="s">
        <v>1487</v>
      </c>
      <c r="L8" s="101" t="s">
        <v>1438</v>
      </c>
      <c r="M8" s="99" t="s">
        <v>1482</v>
      </c>
      <c r="N8" s="99" t="s">
        <v>1483</v>
      </c>
      <c r="O8" s="99">
        <v>14</v>
      </c>
      <c r="P8" s="99">
        <v>0</v>
      </c>
      <c r="Q8" s="99">
        <v>0</v>
      </c>
      <c r="R8" s="99">
        <v>14</v>
      </c>
      <c r="S8" s="99">
        <v>5</v>
      </c>
      <c r="T8" s="99">
        <v>25</v>
      </c>
      <c r="U8" s="99">
        <v>1</v>
      </c>
      <c r="V8" s="99">
        <v>19460</v>
      </c>
      <c r="W8" s="99" t="s">
        <v>1488</v>
      </c>
      <c r="X8" s="99">
        <v>5</v>
      </c>
      <c r="Y8" s="99" t="s">
        <v>592</v>
      </c>
      <c r="Z8" s="99" t="s">
        <v>1484</v>
      </c>
      <c r="AA8" s="99" t="s">
        <v>143</v>
      </c>
      <c r="AB8" s="99" t="s">
        <v>143</v>
      </c>
      <c r="AC8" s="99" t="s">
        <v>144</v>
      </c>
      <c r="AD8" s="99" t="s">
        <v>570</v>
      </c>
      <c r="AF8" s="99">
        <v>3</v>
      </c>
      <c r="AG8" s="99" t="s">
        <v>147</v>
      </c>
      <c r="AH8" s="99">
        <v>1</v>
      </c>
      <c r="AK8" s="99" t="s">
        <v>141</v>
      </c>
      <c r="AM8" s="99" t="s">
        <v>290</v>
      </c>
      <c r="AN8" s="99" t="s">
        <v>140</v>
      </c>
      <c r="AT8" s="140" t="s">
        <v>1667</v>
      </c>
    </row>
    <row r="9" spans="1:46" ht="30" x14ac:dyDescent="0.25">
      <c r="A9" s="99" t="s">
        <v>139</v>
      </c>
      <c r="B9" s="99" t="s">
        <v>199</v>
      </c>
      <c r="C9" s="99" t="s">
        <v>1475</v>
      </c>
      <c r="D9" s="99" t="s">
        <v>155</v>
      </c>
      <c r="E9" s="99" t="s">
        <v>1476</v>
      </c>
      <c r="F9" s="99" t="s">
        <v>1477</v>
      </c>
      <c r="G9" s="99" t="s">
        <v>1478</v>
      </c>
      <c r="H9" s="99">
        <v>11814</v>
      </c>
      <c r="I9" s="100" t="s">
        <v>1484</v>
      </c>
      <c r="J9" s="99" t="s">
        <v>1486</v>
      </c>
      <c r="K9" s="99" t="s">
        <v>1487</v>
      </c>
      <c r="L9" s="101" t="s">
        <v>1438</v>
      </c>
      <c r="M9" s="99" t="s">
        <v>1482</v>
      </c>
      <c r="N9" s="99" t="s">
        <v>1483</v>
      </c>
      <c r="O9" s="99">
        <v>14</v>
      </c>
      <c r="P9" s="99">
        <v>0</v>
      </c>
      <c r="Q9" s="99">
        <v>0</v>
      </c>
      <c r="R9" s="99">
        <v>14</v>
      </c>
      <c r="S9" s="99">
        <v>5</v>
      </c>
      <c r="T9" s="99">
        <v>25</v>
      </c>
      <c r="U9" s="99">
        <v>1</v>
      </c>
      <c r="V9" s="99">
        <v>19458</v>
      </c>
      <c r="W9" s="99" t="s">
        <v>1489</v>
      </c>
      <c r="X9" s="99">
        <v>0</v>
      </c>
      <c r="Y9" s="101" t="s">
        <v>1438</v>
      </c>
      <c r="Z9" s="99" t="s">
        <v>1484</v>
      </c>
      <c r="AA9" s="99" t="s">
        <v>143</v>
      </c>
      <c r="AC9" s="99" t="s">
        <v>144</v>
      </c>
      <c r="AD9" s="99" t="s">
        <v>570</v>
      </c>
      <c r="AF9" s="99">
        <v>3</v>
      </c>
      <c r="AG9" s="99" t="s">
        <v>147</v>
      </c>
      <c r="AH9" s="99">
        <v>1</v>
      </c>
      <c r="AI9" s="99" t="s">
        <v>615</v>
      </c>
      <c r="AK9" s="99" t="s">
        <v>141</v>
      </c>
      <c r="AM9" s="99" t="s">
        <v>276</v>
      </c>
      <c r="AN9" s="99" t="s">
        <v>140</v>
      </c>
      <c r="AT9" s="140" t="s">
        <v>1667</v>
      </c>
    </row>
    <row r="10" spans="1:46" ht="30" x14ac:dyDescent="0.25">
      <c r="A10" s="99" t="s">
        <v>139</v>
      </c>
      <c r="B10" s="99" t="s">
        <v>189</v>
      </c>
      <c r="C10" s="99" t="s">
        <v>1490</v>
      </c>
      <c r="D10" s="99" t="s">
        <v>155</v>
      </c>
      <c r="E10" s="99" t="s">
        <v>1491</v>
      </c>
      <c r="F10" s="99" t="s">
        <v>1492</v>
      </c>
      <c r="G10" s="99" t="s">
        <v>1493</v>
      </c>
      <c r="H10" s="99">
        <v>10422</v>
      </c>
      <c r="I10" s="100" t="s">
        <v>1496</v>
      </c>
      <c r="J10" s="99" t="s">
        <v>1497</v>
      </c>
      <c r="K10" s="99" t="s">
        <v>1498</v>
      </c>
      <c r="L10" s="101" t="s">
        <v>1438</v>
      </c>
      <c r="M10" s="99" t="s">
        <v>1494</v>
      </c>
      <c r="N10" s="99" t="s">
        <v>1495</v>
      </c>
      <c r="O10" s="99">
        <v>0</v>
      </c>
      <c r="P10" s="99">
        <v>0</v>
      </c>
      <c r="Q10" s="99">
        <v>14</v>
      </c>
      <c r="R10" s="99">
        <v>14</v>
      </c>
      <c r="S10" s="99">
        <v>5</v>
      </c>
      <c r="T10" s="99">
        <v>20</v>
      </c>
      <c r="U10" s="99">
        <v>1</v>
      </c>
      <c r="V10" s="99">
        <v>17156</v>
      </c>
      <c r="W10" s="99" t="s">
        <v>1499</v>
      </c>
      <c r="X10" s="99">
        <v>0</v>
      </c>
      <c r="Y10" s="101" t="s">
        <v>1438</v>
      </c>
      <c r="Z10" s="99" t="s">
        <v>1496</v>
      </c>
      <c r="AA10" s="99" t="s">
        <v>143</v>
      </c>
      <c r="AC10" s="99" t="s">
        <v>144</v>
      </c>
      <c r="AD10" s="99" t="s">
        <v>568</v>
      </c>
      <c r="AF10" s="99">
        <v>2</v>
      </c>
      <c r="AG10" s="99" t="s">
        <v>151</v>
      </c>
      <c r="AH10" s="99">
        <v>1</v>
      </c>
      <c r="AK10" s="99" t="s">
        <v>141</v>
      </c>
      <c r="AL10" s="99" t="s">
        <v>1500</v>
      </c>
      <c r="AM10" s="99" t="s">
        <v>569</v>
      </c>
      <c r="AT10" s="140" t="s">
        <v>1667</v>
      </c>
    </row>
    <row r="11" spans="1:46" ht="30" x14ac:dyDescent="0.25">
      <c r="A11" s="99" t="s">
        <v>139</v>
      </c>
      <c r="B11" s="99" t="s">
        <v>146</v>
      </c>
      <c r="C11" s="99" t="s">
        <v>1501</v>
      </c>
      <c r="D11" s="99" t="s">
        <v>571</v>
      </c>
      <c r="E11" s="99" t="s">
        <v>1502</v>
      </c>
      <c r="F11" s="99" t="s">
        <v>1503</v>
      </c>
      <c r="G11" s="99" t="s">
        <v>1504</v>
      </c>
      <c r="H11" s="99">
        <v>11538</v>
      </c>
      <c r="I11" s="100" t="s">
        <v>1505</v>
      </c>
      <c r="J11" s="99" t="s">
        <v>1506</v>
      </c>
      <c r="K11" s="99" t="s">
        <v>1507</v>
      </c>
      <c r="L11" s="101" t="s">
        <v>1438</v>
      </c>
      <c r="M11" s="99" t="s">
        <v>1508</v>
      </c>
      <c r="N11" s="99" t="s">
        <v>1509</v>
      </c>
      <c r="O11" s="99">
        <v>14</v>
      </c>
      <c r="P11" s="99">
        <v>0</v>
      </c>
      <c r="Q11" s="99">
        <v>0</v>
      </c>
      <c r="R11" s="99">
        <v>14</v>
      </c>
      <c r="S11" s="99">
        <v>5</v>
      </c>
      <c r="T11" s="99">
        <v>25</v>
      </c>
      <c r="U11" s="99">
        <v>1</v>
      </c>
      <c r="V11" s="99">
        <v>18954</v>
      </c>
      <c r="W11" s="99" t="s">
        <v>1510</v>
      </c>
      <c r="X11" s="99">
        <v>0</v>
      </c>
      <c r="Y11" s="101" t="s">
        <v>1438</v>
      </c>
      <c r="Z11" s="99" t="s">
        <v>1505</v>
      </c>
      <c r="AA11" s="99" t="s">
        <v>148</v>
      </c>
      <c r="AC11" s="99" t="s">
        <v>144</v>
      </c>
      <c r="AD11" s="99" t="s">
        <v>570</v>
      </c>
      <c r="AF11" s="99">
        <v>4</v>
      </c>
      <c r="AG11" s="99" t="s">
        <v>151</v>
      </c>
      <c r="AH11" s="99">
        <v>1</v>
      </c>
      <c r="AI11" s="99" t="s">
        <v>192</v>
      </c>
      <c r="AK11" s="99" t="s">
        <v>141</v>
      </c>
      <c r="AM11" s="99" t="s">
        <v>152</v>
      </c>
      <c r="AN11" s="99" t="s">
        <v>140</v>
      </c>
      <c r="AO11" s="99" t="s">
        <v>1511</v>
      </c>
      <c r="AP11" s="99" t="s">
        <v>140</v>
      </c>
      <c r="AQ11" s="99" t="s">
        <v>1512</v>
      </c>
      <c r="AR11" s="99" t="s">
        <v>160</v>
      </c>
      <c r="AT11" s="140" t="s">
        <v>1667</v>
      </c>
    </row>
    <row r="12" spans="1:46" ht="30" x14ac:dyDescent="0.25">
      <c r="A12" s="99" t="s">
        <v>139</v>
      </c>
      <c r="B12" s="99" t="s">
        <v>150</v>
      </c>
      <c r="C12" s="99" t="s">
        <v>1513</v>
      </c>
      <c r="D12" s="99" t="s">
        <v>145</v>
      </c>
      <c r="E12" s="99" t="s">
        <v>1514</v>
      </c>
      <c r="F12" s="99" t="s">
        <v>1167</v>
      </c>
      <c r="G12" s="99" t="s">
        <v>1515</v>
      </c>
      <c r="H12" s="99">
        <v>11780</v>
      </c>
      <c r="I12" s="100" t="s">
        <v>1516</v>
      </c>
      <c r="J12" s="99" t="s">
        <v>1517</v>
      </c>
      <c r="K12" s="99" t="s">
        <v>1518</v>
      </c>
      <c r="L12" s="101" t="s">
        <v>1438</v>
      </c>
      <c r="M12" s="99" t="s">
        <v>1519</v>
      </c>
      <c r="N12" s="99" t="s">
        <v>1520</v>
      </c>
      <c r="O12" s="99">
        <v>28</v>
      </c>
      <c r="P12" s="99">
        <v>0</v>
      </c>
      <c r="Q12" s="99">
        <v>0</v>
      </c>
      <c r="R12" s="99">
        <v>28</v>
      </c>
      <c r="S12" s="99">
        <v>2</v>
      </c>
      <c r="T12" s="99">
        <v>50</v>
      </c>
      <c r="U12" s="99">
        <v>1</v>
      </c>
      <c r="V12" s="99">
        <v>19382</v>
      </c>
      <c r="W12" s="99" t="s">
        <v>1521</v>
      </c>
      <c r="X12" s="99">
        <v>0</v>
      </c>
      <c r="Y12" s="101" t="s">
        <v>1438</v>
      </c>
      <c r="Z12" s="99" t="s">
        <v>1516</v>
      </c>
      <c r="AA12" s="99" t="s">
        <v>148</v>
      </c>
      <c r="AC12" s="99" t="s">
        <v>144</v>
      </c>
      <c r="AD12" s="99" t="s">
        <v>570</v>
      </c>
      <c r="AF12" s="99">
        <v>5</v>
      </c>
      <c r="AG12" s="99" t="s">
        <v>147</v>
      </c>
      <c r="AH12" s="99">
        <v>2</v>
      </c>
      <c r="AI12" s="99" t="s">
        <v>615</v>
      </c>
      <c r="AK12" s="99" t="s">
        <v>141</v>
      </c>
      <c r="AM12" s="99" t="s">
        <v>1522</v>
      </c>
      <c r="AN12" s="99" t="s">
        <v>140</v>
      </c>
      <c r="AO12" s="99" t="s">
        <v>1347</v>
      </c>
      <c r="AP12" s="99" t="s">
        <v>160</v>
      </c>
      <c r="AT12" s="140" t="s">
        <v>1667</v>
      </c>
    </row>
    <row r="13" spans="1:46" ht="30" x14ac:dyDescent="0.25">
      <c r="A13" s="99" t="s">
        <v>139</v>
      </c>
      <c r="B13" s="99" t="s">
        <v>150</v>
      </c>
      <c r="C13" s="99" t="s">
        <v>1513</v>
      </c>
      <c r="D13" s="99" t="s">
        <v>145</v>
      </c>
      <c r="E13" s="99" t="s">
        <v>1514</v>
      </c>
      <c r="F13" s="99" t="s">
        <v>1167</v>
      </c>
      <c r="G13" s="99" t="s">
        <v>1515</v>
      </c>
      <c r="H13" s="99">
        <v>10525</v>
      </c>
      <c r="I13" s="100" t="s">
        <v>1523</v>
      </c>
      <c r="J13" s="99" t="s">
        <v>1524</v>
      </c>
      <c r="K13" s="99" t="s">
        <v>1525</v>
      </c>
      <c r="L13" s="101" t="s">
        <v>1438</v>
      </c>
      <c r="M13" s="99" t="s">
        <v>1526</v>
      </c>
      <c r="N13" s="99" t="s">
        <v>1527</v>
      </c>
      <c r="O13" s="99">
        <v>28</v>
      </c>
      <c r="P13" s="99">
        <v>0</v>
      </c>
      <c r="Q13" s="99">
        <v>0</v>
      </c>
      <c r="R13" s="99">
        <v>28</v>
      </c>
      <c r="S13" s="99">
        <v>2</v>
      </c>
      <c r="T13" s="99">
        <v>50</v>
      </c>
      <c r="U13" s="99">
        <v>1</v>
      </c>
      <c r="V13" s="99">
        <v>17419</v>
      </c>
      <c r="W13" s="99" t="s">
        <v>1528</v>
      </c>
      <c r="X13" s="99">
        <v>0</v>
      </c>
      <c r="Y13" s="101" t="s">
        <v>1438</v>
      </c>
      <c r="Z13" s="99" t="s">
        <v>1523</v>
      </c>
      <c r="AA13" s="99" t="s">
        <v>148</v>
      </c>
      <c r="AC13" s="99" t="s">
        <v>144</v>
      </c>
      <c r="AD13" s="99" t="s">
        <v>570</v>
      </c>
      <c r="AF13" s="99">
        <v>6</v>
      </c>
      <c r="AG13" s="99" t="s">
        <v>151</v>
      </c>
      <c r="AH13" s="99">
        <v>2</v>
      </c>
      <c r="AI13" s="99" t="s">
        <v>615</v>
      </c>
      <c r="AK13" s="99" t="s">
        <v>141</v>
      </c>
      <c r="AM13" s="99" t="s">
        <v>1347</v>
      </c>
      <c r="AN13" s="99" t="s">
        <v>140</v>
      </c>
      <c r="AT13" s="140" t="s">
        <v>1667</v>
      </c>
    </row>
    <row r="14" spans="1:46" ht="30" x14ac:dyDescent="0.25">
      <c r="A14" s="99" t="s">
        <v>139</v>
      </c>
      <c r="B14" s="99" t="s">
        <v>153</v>
      </c>
      <c r="C14" s="99" t="s">
        <v>1529</v>
      </c>
      <c r="D14" s="99" t="s">
        <v>145</v>
      </c>
      <c r="E14" s="99" t="s">
        <v>1530</v>
      </c>
      <c r="F14" s="99" t="s">
        <v>1531</v>
      </c>
      <c r="G14" s="99" t="s">
        <v>1532</v>
      </c>
      <c r="H14" s="99">
        <v>11773</v>
      </c>
      <c r="I14" s="100" t="s">
        <v>1533</v>
      </c>
      <c r="J14" s="99" t="s">
        <v>1534</v>
      </c>
      <c r="K14" s="99" t="s">
        <v>1535</v>
      </c>
      <c r="L14" s="101" t="s">
        <v>1438</v>
      </c>
      <c r="M14" s="99" t="s">
        <v>1536</v>
      </c>
      <c r="N14" s="99" t="s">
        <v>1537</v>
      </c>
      <c r="O14" s="99">
        <v>26</v>
      </c>
      <c r="P14" s="99">
        <v>0</v>
      </c>
      <c r="Q14" s="99">
        <v>2</v>
      </c>
      <c r="R14" s="99">
        <v>28</v>
      </c>
      <c r="S14" s="99">
        <v>5</v>
      </c>
      <c r="T14" s="99">
        <v>30</v>
      </c>
      <c r="U14" s="99">
        <v>0</v>
      </c>
      <c r="V14" s="99">
        <v>19368</v>
      </c>
      <c r="W14" s="99" t="s">
        <v>1538</v>
      </c>
      <c r="X14" s="99">
        <v>0</v>
      </c>
      <c r="Y14" s="101" t="s">
        <v>1438</v>
      </c>
      <c r="Z14" s="99" t="s">
        <v>1533</v>
      </c>
      <c r="AA14" s="99" t="s">
        <v>148</v>
      </c>
      <c r="AC14" s="99" t="s">
        <v>144</v>
      </c>
      <c r="AD14" s="99" t="s">
        <v>570</v>
      </c>
      <c r="AF14" s="99">
        <v>1</v>
      </c>
      <c r="AG14" s="99" t="s">
        <v>147</v>
      </c>
      <c r="AH14" s="99">
        <v>2</v>
      </c>
      <c r="AI14" s="99" t="s">
        <v>615</v>
      </c>
      <c r="AK14" s="99" t="s">
        <v>141</v>
      </c>
      <c r="AM14" s="99" t="s">
        <v>569</v>
      </c>
      <c r="AT14" s="140" t="s">
        <v>1667</v>
      </c>
    </row>
    <row r="15" spans="1:46" ht="30" x14ac:dyDescent="0.25">
      <c r="A15" s="99" t="s">
        <v>139</v>
      </c>
      <c r="B15" s="99" t="s">
        <v>920</v>
      </c>
      <c r="C15" s="99" t="s">
        <v>1539</v>
      </c>
      <c r="D15" s="99" t="s">
        <v>1540</v>
      </c>
      <c r="E15" s="99" t="s">
        <v>1541</v>
      </c>
      <c r="F15" s="99" t="s">
        <v>1542</v>
      </c>
      <c r="G15" s="99" t="s">
        <v>1543</v>
      </c>
      <c r="H15" s="99">
        <v>10800</v>
      </c>
      <c r="I15" s="100" t="s">
        <v>1544</v>
      </c>
      <c r="J15" s="99" t="s">
        <v>1545</v>
      </c>
      <c r="K15" s="99" t="s">
        <v>1546</v>
      </c>
      <c r="L15" s="101" t="s">
        <v>1438</v>
      </c>
      <c r="M15" s="99" t="s">
        <v>1547</v>
      </c>
      <c r="N15" s="99" t="s">
        <v>1548</v>
      </c>
      <c r="O15" s="99">
        <v>0</v>
      </c>
      <c r="P15" s="99">
        <v>24</v>
      </c>
      <c r="Q15" s="99">
        <v>0</v>
      </c>
      <c r="R15" s="99">
        <v>24</v>
      </c>
      <c r="S15" s="99">
        <v>5</v>
      </c>
      <c r="T15" s="99">
        <v>15</v>
      </c>
      <c r="U15" s="99">
        <v>0</v>
      </c>
      <c r="V15" s="99">
        <v>17894</v>
      </c>
      <c r="W15" s="99" t="s">
        <v>1549</v>
      </c>
      <c r="X15" s="99">
        <v>0</v>
      </c>
      <c r="Y15" s="101" t="s">
        <v>1438</v>
      </c>
      <c r="Z15" s="99" t="s">
        <v>1544</v>
      </c>
      <c r="AA15" s="99" t="s">
        <v>148</v>
      </c>
      <c r="AC15" s="99" t="s">
        <v>144</v>
      </c>
      <c r="AD15" s="99" t="s">
        <v>570</v>
      </c>
      <c r="AF15" s="99">
        <v>1</v>
      </c>
      <c r="AG15" s="99" t="s">
        <v>593</v>
      </c>
      <c r="AH15" s="99">
        <v>2</v>
      </c>
      <c r="AK15" s="99" t="s">
        <v>141</v>
      </c>
      <c r="AL15" s="99" t="s">
        <v>1550</v>
      </c>
      <c r="AM15" s="99" t="s">
        <v>569</v>
      </c>
      <c r="AT15" s="140" t="s">
        <v>1667</v>
      </c>
    </row>
    <row r="16" spans="1:46" ht="30" x14ac:dyDescent="0.25">
      <c r="A16" s="99" t="s">
        <v>139</v>
      </c>
      <c r="B16" s="99" t="s">
        <v>210</v>
      </c>
      <c r="C16" s="99" t="s">
        <v>211</v>
      </c>
      <c r="D16" s="99" t="s">
        <v>155</v>
      </c>
      <c r="E16" s="99" t="s">
        <v>1551</v>
      </c>
      <c r="F16" s="99" t="s">
        <v>1552</v>
      </c>
      <c r="G16" s="99" t="s">
        <v>1553</v>
      </c>
      <c r="H16" s="99">
        <v>10883</v>
      </c>
      <c r="I16" s="100" t="s">
        <v>1554</v>
      </c>
      <c r="J16" s="99" t="s">
        <v>1555</v>
      </c>
      <c r="K16" s="99" t="s">
        <v>1556</v>
      </c>
      <c r="L16" s="101" t="s">
        <v>1438</v>
      </c>
      <c r="M16" s="99" t="s">
        <v>1557</v>
      </c>
      <c r="N16" s="99" t="s">
        <v>1558</v>
      </c>
      <c r="O16" s="99">
        <v>0</v>
      </c>
      <c r="P16" s="99">
        <v>14</v>
      </c>
      <c r="Q16" s="99">
        <v>0</v>
      </c>
      <c r="R16" s="99">
        <v>14</v>
      </c>
      <c r="S16" s="99">
        <v>1</v>
      </c>
      <c r="T16" s="99">
        <v>250</v>
      </c>
      <c r="U16" s="99">
        <v>0</v>
      </c>
      <c r="V16" s="99">
        <v>18006</v>
      </c>
      <c r="W16" s="99" t="s">
        <v>1559</v>
      </c>
      <c r="X16" s="99">
        <v>0</v>
      </c>
      <c r="Y16" s="101" t="s">
        <v>1438</v>
      </c>
      <c r="Z16" s="99" t="s">
        <v>1554</v>
      </c>
      <c r="AA16" s="99" t="s">
        <v>148</v>
      </c>
      <c r="AC16" s="99" t="s">
        <v>144</v>
      </c>
      <c r="AD16" s="99" t="s">
        <v>568</v>
      </c>
      <c r="AF16" s="99">
        <v>1</v>
      </c>
      <c r="AG16" s="99" t="s">
        <v>147</v>
      </c>
      <c r="AH16" s="99">
        <v>1</v>
      </c>
      <c r="AK16" s="99" t="s">
        <v>141</v>
      </c>
      <c r="AL16" s="99" t="s">
        <v>877</v>
      </c>
      <c r="AM16" s="99" t="s">
        <v>569</v>
      </c>
      <c r="AT16" s="140" t="s">
        <v>1667</v>
      </c>
    </row>
    <row r="17" spans="1:46" ht="30" x14ac:dyDescent="0.25">
      <c r="A17" s="99" t="s">
        <v>139</v>
      </c>
      <c r="B17" s="99" t="s">
        <v>210</v>
      </c>
      <c r="C17" s="99" t="s">
        <v>211</v>
      </c>
      <c r="D17" s="99" t="s">
        <v>155</v>
      </c>
      <c r="E17" s="99" t="s">
        <v>1551</v>
      </c>
      <c r="F17" s="99" t="s">
        <v>1552</v>
      </c>
      <c r="G17" s="99" t="s">
        <v>1553</v>
      </c>
      <c r="H17" s="99">
        <v>10595</v>
      </c>
      <c r="I17" s="100" t="s">
        <v>1560</v>
      </c>
      <c r="J17" s="99" t="s">
        <v>1561</v>
      </c>
      <c r="K17" s="99" t="s">
        <v>1562</v>
      </c>
      <c r="L17" s="101" t="s">
        <v>1438</v>
      </c>
      <c r="M17" s="99" t="s">
        <v>1563</v>
      </c>
      <c r="N17" s="99" t="s">
        <v>1564</v>
      </c>
      <c r="O17" s="99">
        <v>0</v>
      </c>
      <c r="P17" s="99">
        <v>14</v>
      </c>
      <c r="Q17" s="99">
        <v>0</v>
      </c>
      <c r="R17" s="99">
        <v>14</v>
      </c>
      <c r="S17" s="99">
        <v>1</v>
      </c>
      <c r="T17" s="99">
        <v>250</v>
      </c>
      <c r="U17" s="99">
        <v>0</v>
      </c>
      <c r="V17" s="99">
        <v>17514</v>
      </c>
      <c r="W17" s="99" t="s">
        <v>1565</v>
      </c>
      <c r="X17" s="99">
        <v>0</v>
      </c>
      <c r="Y17" s="101" t="s">
        <v>1438</v>
      </c>
      <c r="Z17" s="99" t="s">
        <v>1560</v>
      </c>
      <c r="AA17" s="99" t="s">
        <v>143</v>
      </c>
      <c r="AC17" s="99" t="s">
        <v>144</v>
      </c>
      <c r="AD17" s="99" t="s">
        <v>568</v>
      </c>
      <c r="AF17" s="99">
        <v>1</v>
      </c>
      <c r="AG17" s="99" t="s">
        <v>147</v>
      </c>
      <c r="AH17" s="99">
        <v>1</v>
      </c>
      <c r="AK17" s="99" t="s">
        <v>141</v>
      </c>
      <c r="AL17" s="99" t="s">
        <v>1566</v>
      </c>
      <c r="AM17" s="99" t="s">
        <v>569</v>
      </c>
      <c r="AT17" s="140" t="s">
        <v>1667</v>
      </c>
    </row>
    <row r="18" spans="1:46" ht="30" x14ac:dyDescent="0.25">
      <c r="A18" s="99" t="s">
        <v>139</v>
      </c>
      <c r="B18" s="99" t="s">
        <v>1352</v>
      </c>
      <c r="C18" s="99" t="s">
        <v>1567</v>
      </c>
      <c r="D18" s="99" t="s">
        <v>155</v>
      </c>
      <c r="E18" s="99" t="s">
        <v>1568</v>
      </c>
      <c r="F18" s="99" t="s">
        <v>1569</v>
      </c>
      <c r="G18" s="99" t="s">
        <v>1570</v>
      </c>
      <c r="H18" s="99">
        <v>10465</v>
      </c>
      <c r="I18" s="100" t="s">
        <v>1573</v>
      </c>
      <c r="J18" s="99" t="s">
        <v>1574</v>
      </c>
      <c r="K18" s="99" t="s">
        <v>1575</v>
      </c>
      <c r="L18" s="101" t="s">
        <v>1438</v>
      </c>
      <c r="M18" s="99" t="s">
        <v>1571</v>
      </c>
      <c r="N18" s="99" t="s">
        <v>1572</v>
      </c>
      <c r="O18" s="99">
        <v>7</v>
      </c>
      <c r="P18" s="99">
        <v>6</v>
      </c>
      <c r="Q18" s="99">
        <v>0</v>
      </c>
      <c r="R18" s="99">
        <v>13</v>
      </c>
      <c r="S18" s="99">
        <v>3</v>
      </c>
      <c r="T18" s="99">
        <v>30</v>
      </c>
      <c r="U18" s="99">
        <v>1</v>
      </c>
      <c r="V18" s="99">
        <v>17257</v>
      </c>
      <c r="W18" s="99" t="s">
        <v>1576</v>
      </c>
      <c r="X18" s="99">
        <v>0</v>
      </c>
      <c r="Y18" s="101" t="s">
        <v>1438</v>
      </c>
      <c r="Z18" s="99" t="s">
        <v>1573</v>
      </c>
      <c r="AA18" s="99" t="s">
        <v>143</v>
      </c>
      <c r="AC18" s="99" t="s">
        <v>142</v>
      </c>
      <c r="AD18" s="99" t="s">
        <v>568</v>
      </c>
      <c r="AF18" s="154">
        <v>9</v>
      </c>
      <c r="AG18" s="99" t="s">
        <v>147</v>
      </c>
      <c r="AH18" s="99">
        <v>1</v>
      </c>
      <c r="AK18" s="99" t="s">
        <v>141</v>
      </c>
      <c r="AL18" s="99" t="s">
        <v>595</v>
      </c>
      <c r="AM18" s="99" t="s">
        <v>922</v>
      </c>
      <c r="AN18" s="99" t="s">
        <v>140</v>
      </c>
      <c r="AO18" s="99" t="s">
        <v>1341</v>
      </c>
      <c r="AP18" s="99" t="s">
        <v>140</v>
      </c>
      <c r="AQ18" s="99" t="s">
        <v>1577</v>
      </c>
      <c r="AR18" s="99" t="s">
        <v>140</v>
      </c>
      <c r="AT18" s="140" t="s">
        <v>1667</v>
      </c>
    </row>
  </sheetData>
  <autoFilter ref="A1:AR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"/>
  <sheetViews>
    <sheetView topLeftCell="J1" workbookViewId="0">
      <selection activeCell="AS2" sqref="AS2"/>
    </sheetView>
  </sheetViews>
  <sheetFormatPr defaultRowHeight="18" customHeight="1" x14ac:dyDescent="0.2"/>
  <cols>
    <col min="1" max="4" width="0" style="24" hidden="1" customWidth="1"/>
    <col min="5" max="5" width="9.140625" style="24"/>
    <col min="6" max="6" width="34.42578125" style="24" bestFit="1" customWidth="1"/>
    <col min="7" max="8" width="0" style="24" hidden="1" customWidth="1"/>
    <col min="9" max="9" width="21" style="24" bestFit="1" customWidth="1"/>
    <col min="10" max="10" width="35.42578125" style="24" bestFit="1" customWidth="1"/>
    <col min="11" max="14" width="0" style="24" hidden="1" customWidth="1"/>
    <col min="15" max="15" width="5.5703125" style="24" customWidth="1"/>
    <col min="16" max="18" width="0" style="24" hidden="1" customWidth="1"/>
    <col min="19" max="19" width="19.42578125" style="24" bestFit="1" customWidth="1"/>
    <col min="20" max="20" width="21.5703125" style="24" hidden="1" customWidth="1"/>
    <col min="21" max="21" width="21.140625" style="24" hidden="1" customWidth="1"/>
    <col min="22" max="22" width="28.140625" style="24" bestFit="1" customWidth="1"/>
    <col min="23" max="32" width="0" style="24" hidden="1" customWidth="1"/>
    <col min="33" max="33" width="6" style="24" customWidth="1"/>
    <col min="34" max="34" width="8" style="24" customWidth="1"/>
    <col min="35" max="43" width="0" style="24" hidden="1" customWidth="1"/>
    <col min="44" max="44" width="34.42578125" style="24" bestFit="1" customWidth="1"/>
    <col min="45" max="45" width="35.42578125" style="24" bestFit="1" customWidth="1"/>
    <col min="46" max="16384" width="9.140625" style="24"/>
  </cols>
  <sheetData>
    <row r="1" spans="1:46" ht="18" customHeight="1" x14ac:dyDescent="0.2">
      <c r="A1" s="24" t="s">
        <v>321</v>
      </c>
      <c r="B1" s="25" t="s">
        <v>0</v>
      </c>
      <c r="C1" s="25" t="s">
        <v>1</v>
      </c>
      <c r="D1" s="29" t="s">
        <v>2</v>
      </c>
      <c r="E1" s="25" t="s">
        <v>3</v>
      </c>
      <c r="F1" s="25" t="s">
        <v>4</v>
      </c>
      <c r="G1" s="25" t="s">
        <v>5</v>
      </c>
      <c r="H1" s="25" t="s">
        <v>6</v>
      </c>
      <c r="I1" s="25" t="s">
        <v>7</v>
      </c>
      <c r="J1" s="25" t="s">
        <v>331</v>
      </c>
      <c r="K1" s="26" t="s">
        <v>299</v>
      </c>
      <c r="L1" s="26" t="s">
        <v>300</v>
      </c>
      <c r="M1" s="31" t="s">
        <v>306</v>
      </c>
      <c r="N1" s="32" t="s">
        <v>107</v>
      </c>
      <c r="O1" s="32" t="s">
        <v>108</v>
      </c>
      <c r="P1" s="33" t="s">
        <v>111</v>
      </c>
      <c r="Q1" s="33" t="s">
        <v>112</v>
      </c>
      <c r="R1" s="33" t="s">
        <v>113</v>
      </c>
      <c r="S1" s="33" t="s">
        <v>114</v>
      </c>
      <c r="T1" s="33" t="s">
        <v>115</v>
      </c>
      <c r="U1" s="33" t="s">
        <v>116</v>
      </c>
      <c r="V1" s="33" t="s">
        <v>117</v>
      </c>
      <c r="W1" s="33" t="s">
        <v>118</v>
      </c>
      <c r="X1" s="33" t="s">
        <v>119</v>
      </c>
      <c r="Y1" s="33" t="s">
        <v>120</v>
      </c>
      <c r="Z1" s="33" t="s">
        <v>121</v>
      </c>
      <c r="AA1" s="33" t="s">
        <v>122</v>
      </c>
      <c r="AB1" s="33" t="s">
        <v>123</v>
      </c>
      <c r="AC1" s="33" t="s">
        <v>124</v>
      </c>
      <c r="AD1" s="33" t="s">
        <v>125</v>
      </c>
      <c r="AE1" s="33" t="s">
        <v>126</v>
      </c>
      <c r="AF1" s="33" t="s">
        <v>127</v>
      </c>
      <c r="AG1" s="33" t="s">
        <v>128</v>
      </c>
      <c r="AH1" s="33" t="s">
        <v>129</v>
      </c>
      <c r="AI1" s="33" t="s">
        <v>130</v>
      </c>
      <c r="AJ1" s="33" t="s">
        <v>131</v>
      </c>
      <c r="AK1" s="33" t="s">
        <v>132</v>
      </c>
      <c r="AL1" s="33" t="s">
        <v>133</v>
      </c>
      <c r="AM1" s="33" t="s">
        <v>134</v>
      </c>
      <c r="AN1" s="33" t="s">
        <v>135</v>
      </c>
      <c r="AO1" s="33" t="s">
        <v>136</v>
      </c>
      <c r="AP1" s="33" t="s">
        <v>137</v>
      </c>
      <c r="AQ1" s="33" t="s">
        <v>138</v>
      </c>
      <c r="AR1" s="34" t="s">
        <v>328</v>
      </c>
      <c r="AS1" s="34" t="s">
        <v>329</v>
      </c>
      <c r="AT1" s="2" t="s">
        <v>1578</v>
      </c>
    </row>
    <row r="2" spans="1:46" ht="21.75" customHeight="1" x14ac:dyDescent="0.2">
      <c r="A2" s="24">
        <v>3</v>
      </c>
      <c r="B2" s="27">
        <v>11120</v>
      </c>
      <c r="C2" s="28" t="s">
        <v>48</v>
      </c>
      <c r="D2" s="30">
        <v>18370</v>
      </c>
      <c r="E2" s="35" t="s">
        <v>49</v>
      </c>
      <c r="F2" s="35" t="s">
        <v>50</v>
      </c>
      <c r="G2" s="35" t="s">
        <v>51</v>
      </c>
      <c r="H2" s="36">
        <v>5</v>
      </c>
      <c r="I2" s="35" t="s">
        <v>19</v>
      </c>
      <c r="J2" s="37" t="s">
        <v>301</v>
      </c>
      <c r="K2" s="37" t="s">
        <v>19</v>
      </c>
      <c r="L2" s="37"/>
      <c r="M2" s="37"/>
      <c r="N2" s="38" t="s">
        <v>110</v>
      </c>
      <c r="O2" s="38" t="s">
        <v>109</v>
      </c>
      <c r="P2" s="38" t="s">
        <v>149</v>
      </c>
      <c r="Q2" s="38" t="s">
        <v>149</v>
      </c>
      <c r="R2" s="38" t="s">
        <v>219</v>
      </c>
      <c r="S2" s="38" t="s">
        <v>51</v>
      </c>
      <c r="T2" s="38" t="s">
        <v>220</v>
      </c>
      <c r="U2" s="38" t="s">
        <v>155</v>
      </c>
      <c r="V2" s="38" t="s">
        <v>170</v>
      </c>
      <c r="W2" s="38">
        <v>14</v>
      </c>
      <c r="X2" s="38">
        <v>28</v>
      </c>
      <c r="Y2" s="38">
        <v>0</v>
      </c>
      <c r="Z2" s="38">
        <v>42</v>
      </c>
      <c r="AA2" s="38" t="s">
        <v>230</v>
      </c>
      <c r="AB2" s="38" t="s">
        <v>140</v>
      </c>
      <c r="AC2" s="38" t="s">
        <v>229</v>
      </c>
      <c r="AD2" s="38" t="s">
        <v>140</v>
      </c>
      <c r="AE2" s="38" t="s">
        <v>218</v>
      </c>
      <c r="AF2" s="38" t="s">
        <v>140</v>
      </c>
      <c r="AG2" s="38">
        <v>5</v>
      </c>
      <c r="AH2" s="38" t="s">
        <v>147</v>
      </c>
      <c r="AI2" s="38" t="s">
        <v>156</v>
      </c>
      <c r="AJ2" s="38">
        <v>3</v>
      </c>
      <c r="AK2" s="38" t="s">
        <v>144</v>
      </c>
      <c r="AL2" s="38" t="s">
        <v>148</v>
      </c>
      <c r="AM2" s="38" t="s">
        <v>14</v>
      </c>
      <c r="AN2" s="38" t="s">
        <v>176</v>
      </c>
      <c r="AO2" s="38" t="s">
        <v>14</v>
      </c>
      <c r="AP2" s="38" t="s">
        <v>200</v>
      </c>
      <c r="AQ2" s="38" t="s">
        <v>14</v>
      </c>
      <c r="AR2" s="39" t="s">
        <v>50</v>
      </c>
      <c r="AS2" s="39" t="s">
        <v>330</v>
      </c>
      <c r="AT2" s="2" t="s">
        <v>1579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"/>
  <sheetViews>
    <sheetView topLeftCell="E1" workbookViewId="0">
      <selection activeCell="AT11" sqref="AT11"/>
    </sheetView>
  </sheetViews>
  <sheetFormatPr defaultRowHeight="15.75" customHeight="1" x14ac:dyDescent="0.2"/>
  <cols>
    <col min="1" max="4" width="0" style="24" hidden="1" customWidth="1"/>
    <col min="5" max="5" width="9.140625" style="24"/>
    <col min="6" max="6" width="38.85546875" style="24" bestFit="1" customWidth="1"/>
    <col min="7" max="8" width="0" style="24" hidden="1" customWidth="1"/>
    <col min="9" max="9" width="25" style="24" customWidth="1"/>
    <col min="10" max="10" width="9.140625" style="24"/>
    <col min="11" max="14" width="0" style="24" hidden="1" customWidth="1"/>
    <col min="15" max="15" width="9.140625" style="24"/>
    <col min="16" max="18" width="0" style="24" hidden="1" customWidth="1"/>
    <col min="19" max="19" width="19.5703125" style="24" bestFit="1" customWidth="1"/>
    <col min="20" max="21" width="0" style="24" hidden="1" customWidth="1"/>
    <col min="22" max="22" width="28.140625" style="24" bestFit="1" customWidth="1"/>
    <col min="23" max="32" width="0" style="24" hidden="1" customWidth="1"/>
    <col min="33" max="34" width="9.140625" style="24"/>
    <col min="35" max="43" width="0" style="24" hidden="1" customWidth="1"/>
    <col min="44" max="44" width="17.7109375" style="24" bestFit="1" customWidth="1"/>
    <col min="45" max="45" width="13.28515625" style="24" bestFit="1" customWidth="1"/>
    <col min="46" max="46" width="23.5703125" style="24" customWidth="1"/>
    <col min="47" max="16384" width="9.140625" style="24"/>
  </cols>
  <sheetData>
    <row r="1" spans="1:46" ht="15.75" customHeight="1" x14ac:dyDescent="0.2">
      <c r="A1" s="24" t="s">
        <v>332</v>
      </c>
      <c r="B1" s="25" t="s">
        <v>0</v>
      </c>
      <c r="C1" s="25" t="s">
        <v>1</v>
      </c>
      <c r="D1" s="29" t="s">
        <v>2</v>
      </c>
      <c r="E1" s="25" t="s">
        <v>3</v>
      </c>
      <c r="F1" s="25" t="s">
        <v>4</v>
      </c>
      <c r="G1" s="25" t="s">
        <v>5</v>
      </c>
      <c r="H1" s="25" t="s">
        <v>6</v>
      </c>
      <c r="I1" s="25" t="s">
        <v>7</v>
      </c>
      <c r="J1" s="25" t="s">
        <v>331</v>
      </c>
      <c r="K1" s="26" t="s">
        <v>299</v>
      </c>
      <c r="L1" s="26" t="s">
        <v>300</v>
      </c>
      <c r="M1" s="31" t="s">
        <v>306</v>
      </c>
      <c r="N1" s="32" t="s">
        <v>107</v>
      </c>
      <c r="O1" s="32" t="s">
        <v>108</v>
      </c>
      <c r="P1" s="33" t="s">
        <v>111</v>
      </c>
      <c r="Q1" s="33" t="s">
        <v>112</v>
      </c>
      <c r="R1" s="33" t="s">
        <v>113</v>
      </c>
      <c r="S1" s="33" t="s">
        <v>114</v>
      </c>
      <c r="T1" s="33" t="s">
        <v>115</v>
      </c>
      <c r="U1" s="33" t="s">
        <v>116</v>
      </c>
      <c r="V1" s="33" t="s">
        <v>117</v>
      </c>
      <c r="W1" s="33" t="s">
        <v>118</v>
      </c>
      <c r="X1" s="33" t="s">
        <v>119</v>
      </c>
      <c r="Y1" s="33" t="s">
        <v>120</v>
      </c>
      <c r="Z1" s="33" t="s">
        <v>121</v>
      </c>
      <c r="AA1" s="33" t="s">
        <v>122</v>
      </c>
      <c r="AB1" s="33" t="s">
        <v>123</v>
      </c>
      <c r="AC1" s="33" t="s">
        <v>124</v>
      </c>
      <c r="AD1" s="33" t="s">
        <v>125</v>
      </c>
      <c r="AE1" s="33" t="s">
        <v>126</v>
      </c>
      <c r="AF1" s="33" t="s">
        <v>127</v>
      </c>
      <c r="AG1" s="33" t="s">
        <v>128</v>
      </c>
      <c r="AH1" s="33" t="s">
        <v>129</v>
      </c>
      <c r="AI1" s="33" t="s">
        <v>130</v>
      </c>
      <c r="AJ1" s="33" t="s">
        <v>131</v>
      </c>
      <c r="AK1" s="33" t="s">
        <v>132</v>
      </c>
      <c r="AL1" s="33" t="s">
        <v>133</v>
      </c>
      <c r="AM1" s="33" t="s">
        <v>134</v>
      </c>
      <c r="AN1" s="33" t="s">
        <v>135</v>
      </c>
      <c r="AO1" s="33" t="s">
        <v>136</v>
      </c>
      <c r="AP1" s="33" t="s">
        <v>137</v>
      </c>
      <c r="AQ1" s="33" t="s">
        <v>138</v>
      </c>
      <c r="AR1" s="34" t="s">
        <v>333</v>
      </c>
      <c r="AS1" s="34" t="s">
        <v>334</v>
      </c>
      <c r="AT1" s="2" t="s">
        <v>1578</v>
      </c>
    </row>
    <row r="2" spans="1:46" ht="15.75" customHeight="1" x14ac:dyDescent="0.2">
      <c r="A2" s="24">
        <v>1</v>
      </c>
      <c r="B2" s="27">
        <v>12244</v>
      </c>
      <c r="C2" s="28" t="s">
        <v>71</v>
      </c>
      <c r="D2" s="30">
        <v>20015</v>
      </c>
      <c r="E2" s="35" t="s">
        <v>72</v>
      </c>
      <c r="F2" s="35" t="s">
        <v>73</v>
      </c>
      <c r="G2" s="35" t="s">
        <v>74</v>
      </c>
      <c r="H2" s="36">
        <v>4</v>
      </c>
      <c r="I2" s="35" t="s">
        <v>21</v>
      </c>
      <c r="J2" s="37" t="s">
        <v>75</v>
      </c>
      <c r="K2" s="37" t="s">
        <v>21</v>
      </c>
      <c r="L2" s="37"/>
      <c r="M2" s="37"/>
      <c r="N2" s="38" t="s">
        <v>110</v>
      </c>
      <c r="O2" s="38" t="s">
        <v>109</v>
      </c>
      <c r="P2" s="38" t="s">
        <v>149</v>
      </c>
      <c r="Q2" s="38" t="s">
        <v>149</v>
      </c>
      <c r="R2" s="38" t="s">
        <v>231</v>
      </c>
      <c r="S2" s="38" t="s">
        <v>74</v>
      </c>
      <c r="T2" s="38" t="s">
        <v>232</v>
      </c>
      <c r="U2" s="38" t="s">
        <v>190</v>
      </c>
      <c r="V2" s="38" t="s">
        <v>170</v>
      </c>
      <c r="W2" s="38">
        <v>14</v>
      </c>
      <c r="X2" s="38">
        <v>0</v>
      </c>
      <c r="Y2" s="38">
        <v>28</v>
      </c>
      <c r="Z2" s="38">
        <v>42</v>
      </c>
      <c r="AA2" s="38" t="s">
        <v>221</v>
      </c>
      <c r="AB2" s="38" t="s">
        <v>140</v>
      </c>
      <c r="AC2" s="38" t="s">
        <v>233</v>
      </c>
      <c r="AD2" s="38" t="s">
        <v>140</v>
      </c>
      <c r="AE2" s="38" t="s">
        <v>14</v>
      </c>
      <c r="AF2" s="38" t="s">
        <v>14</v>
      </c>
      <c r="AG2" s="38">
        <v>3</v>
      </c>
      <c r="AH2" s="38" t="s">
        <v>147</v>
      </c>
      <c r="AI2" s="38" t="s">
        <v>141</v>
      </c>
      <c r="AJ2" s="38">
        <v>3</v>
      </c>
      <c r="AK2" s="38" t="s">
        <v>144</v>
      </c>
      <c r="AL2" s="38" t="s">
        <v>148</v>
      </c>
      <c r="AM2" s="38" t="s">
        <v>14</v>
      </c>
      <c r="AN2" s="38" t="s">
        <v>143</v>
      </c>
      <c r="AO2" s="38" t="s">
        <v>14</v>
      </c>
      <c r="AP2" s="38" t="s">
        <v>139</v>
      </c>
      <c r="AQ2" s="38" t="s">
        <v>14</v>
      </c>
      <c r="AR2" s="32" t="s">
        <v>141</v>
      </c>
      <c r="AS2" s="32" t="s">
        <v>156</v>
      </c>
      <c r="AT2" s="2" t="s">
        <v>1579</v>
      </c>
    </row>
    <row r="3" spans="1:46" ht="15.75" customHeight="1" x14ac:dyDescent="0.2">
      <c r="A3" s="24">
        <v>2</v>
      </c>
      <c r="B3" s="27">
        <v>12245</v>
      </c>
      <c r="C3" s="28" t="s">
        <v>76</v>
      </c>
      <c r="D3" s="30">
        <v>20016</v>
      </c>
      <c r="E3" s="35" t="s">
        <v>77</v>
      </c>
      <c r="F3" s="35" t="s">
        <v>78</v>
      </c>
      <c r="G3" s="35" t="s">
        <v>79</v>
      </c>
      <c r="H3" s="36">
        <v>4</v>
      </c>
      <c r="I3" s="35" t="s">
        <v>21</v>
      </c>
      <c r="J3" s="37" t="s">
        <v>80</v>
      </c>
      <c r="K3" s="37" t="s">
        <v>21</v>
      </c>
      <c r="L3" s="37"/>
      <c r="M3" s="37"/>
      <c r="N3" s="38" t="s">
        <v>110</v>
      </c>
      <c r="O3" s="38" t="s">
        <v>109</v>
      </c>
      <c r="P3" s="38" t="s">
        <v>149</v>
      </c>
      <c r="Q3" s="38" t="s">
        <v>149</v>
      </c>
      <c r="R3" s="38" t="s">
        <v>231</v>
      </c>
      <c r="S3" s="38" t="s">
        <v>74</v>
      </c>
      <c r="T3" s="38" t="s">
        <v>232</v>
      </c>
      <c r="U3" s="38" t="s">
        <v>190</v>
      </c>
      <c r="V3" s="38" t="s">
        <v>170</v>
      </c>
      <c r="W3" s="38">
        <v>14</v>
      </c>
      <c r="X3" s="38">
        <v>0</v>
      </c>
      <c r="Y3" s="38">
        <v>28</v>
      </c>
      <c r="Z3" s="38">
        <v>42</v>
      </c>
      <c r="AA3" s="38" t="s">
        <v>274</v>
      </c>
      <c r="AB3" s="38" t="s">
        <v>140</v>
      </c>
      <c r="AC3" s="38" t="s">
        <v>278</v>
      </c>
      <c r="AD3" s="38" t="s">
        <v>140</v>
      </c>
      <c r="AE3" s="38" t="s">
        <v>14</v>
      </c>
      <c r="AF3" s="38" t="s">
        <v>14</v>
      </c>
      <c r="AG3" s="38">
        <v>3</v>
      </c>
      <c r="AH3" s="38" t="s">
        <v>147</v>
      </c>
      <c r="AI3" s="38" t="s">
        <v>141</v>
      </c>
      <c r="AJ3" s="38">
        <v>3</v>
      </c>
      <c r="AK3" s="38" t="s">
        <v>144</v>
      </c>
      <c r="AL3" s="38" t="s">
        <v>143</v>
      </c>
      <c r="AM3" s="38" t="s">
        <v>14</v>
      </c>
      <c r="AN3" s="38" t="s">
        <v>143</v>
      </c>
      <c r="AO3" s="38" t="s">
        <v>14</v>
      </c>
      <c r="AP3" s="38" t="s">
        <v>139</v>
      </c>
      <c r="AQ3" s="38" t="s">
        <v>14</v>
      </c>
      <c r="AR3" s="32" t="s">
        <v>141</v>
      </c>
      <c r="AS3" s="32" t="s">
        <v>156</v>
      </c>
      <c r="AT3" s="2" t="s">
        <v>1579</v>
      </c>
    </row>
    <row r="4" spans="1:46" ht="15.75" customHeight="1" x14ac:dyDescent="0.2">
      <c r="A4" s="24">
        <v>3</v>
      </c>
      <c r="B4" s="27">
        <v>12246</v>
      </c>
      <c r="C4" s="28" t="s">
        <v>81</v>
      </c>
      <c r="D4" s="30">
        <v>20017</v>
      </c>
      <c r="E4" s="35" t="s">
        <v>82</v>
      </c>
      <c r="F4" s="35" t="s">
        <v>83</v>
      </c>
      <c r="G4" s="35" t="s">
        <v>84</v>
      </c>
      <c r="H4" s="36">
        <v>4</v>
      </c>
      <c r="I4" s="35" t="s">
        <v>21</v>
      </c>
      <c r="J4" s="37" t="s">
        <v>80</v>
      </c>
      <c r="K4" s="37" t="s">
        <v>21</v>
      </c>
      <c r="L4" s="37"/>
      <c r="M4" s="37"/>
      <c r="N4" s="38" t="s">
        <v>110</v>
      </c>
      <c r="O4" s="38" t="s">
        <v>109</v>
      </c>
      <c r="P4" s="38" t="s">
        <v>149</v>
      </c>
      <c r="Q4" s="38" t="s">
        <v>149</v>
      </c>
      <c r="R4" s="38" t="s">
        <v>231</v>
      </c>
      <c r="S4" s="38" t="s">
        <v>74</v>
      </c>
      <c r="T4" s="38" t="s">
        <v>232</v>
      </c>
      <c r="U4" s="38" t="s">
        <v>190</v>
      </c>
      <c r="V4" s="38" t="s">
        <v>170</v>
      </c>
      <c r="W4" s="38">
        <v>14</v>
      </c>
      <c r="X4" s="38">
        <v>0</v>
      </c>
      <c r="Y4" s="38">
        <v>28</v>
      </c>
      <c r="Z4" s="38">
        <v>42</v>
      </c>
      <c r="AA4" s="38" t="s">
        <v>293</v>
      </c>
      <c r="AB4" s="38" t="s">
        <v>140</v>
      </c>
      <c r="AC4" s="38" t="s">
        <v>67</v>
      </c>
      <c r="AD4" s="38" t="s">
        <v>140</v>
      </c>
      <c r="AE4" s="38" t="s">
        <v>14</v>
      </c>
      <c r="AF4" s="38" t="s">
        <v>14</v>
      </c>
      <c r="AG4" s="38">
        <v>3</v>
      </c>
      <c r="AH4" s="38" t="s">
        <v>147</v>
      </c>
      <c r="AI4" s="38" t="s">
        <v>141</v>
      </c>
      <c r="AJ4" s="38">
        <v>3</v>
      </c>
      <c r="AK4" s="38" t="s">
        <v>144</v>
      </c>
      <c r="AL4" s="38" t="s">
        <v>159</v>
      </c>
      <c r="AM4" s="38" t="s">
        <v>14</v>
      </c>
      <c r="AN4" s="38" t="s">
        <v>143</v>
      </c>
      <c r="AO4" s="38" t="s">
        <v>14</v>
      </c>
      <c r="AP4" s="38" t="s">
        <v>139</v>
      </c>
      <c r="AQ4" s="38" t="s">
        <v>14</v>
      </c>
      <c r="AR4" s="32" t="s">
        <v>141</v>
      </c>
      <c r="AS4" s="32" t="s">
        <v>156</v>
      </c>
      <c r="AT4" s="2" t="s">
        <v>1579</v>
      </c>
    </row>
    <row r="5" spans="1:46" ht="15.75" customHeight="1" x14ac:dyDescent="0.2">
      <c r="A5" s="24">
        <v>4</v>
      </c>
      <c r="B5" s="24">
        <v>12393</v>
      </c>
      <c r="D5" s="24">
        <v>20265</v>
      </c>
      <c r="E5" s="50" t="s">
        <v>1624</v>
      </c>
      <c r="F5" s="50" t="s">
        <v>187</v>
      </c>
      <c r="G5" s="50"/>
      <c r="H5" s="50"/>
      <c r="I5" s="50" t="s">
        <v>21</v>
      </c>
      <c r="J5" s="50" t="s">
        <v>1625</v>
      </c>
      <c r="K5" s="50"/>
      <c r="L5" s="50"/>
      <c r="M5" s="50"/>
      <c r="N5" s="50"/>
      <c r="O5" s="50" t="s">
        <v>109</v>
      </c>
      <c r="P5" s="50"/>
      <c r="Q5" s="50"/>
      <c r="R5" s="50"/>
      <c r="S5" s="126" t="s">
        <v>188</v>
      </c>
      <c r="T5" s="50"/>
      <c r="U5" s="50"/>
      <c r="V5" s="50" t="s">
        <v>157</v>
      </c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>
        <v>4</v>
      </c>
      <c r="AH5" s="50" t="s">
        <v>151</v>
      </c>
      <c r="AI5" s="48"/>
      <c r="AJ5" s="48"/>
      <c r="AK5" s="48"/>
      <c r="AL5" s="48"/>
      <c r="AM5" s="48"/>
      <c r="AN5" s="48"/>
      <c r="AO5" s="48"/>
      <c r="AP5" s="48"/>
      <c r="AQ5" s="48"/>
      <c r="AR5" s="43" t="s">
        <v>156</v>
      </c>
      <c r="AS5" s="43" t="s">
        <v>158</v>
      </c>
      <c r="AT5" s="2" t="s">
        <v>1579</v>
      </c>
    </row>
    <row r="6" spans="1:46" ht="15.75" customHeight="1" x14ac:dyDescent="0.2">
      <c r="A6" s="24">
        <v>5</v>
      </c>
      <c r="B6" s="24">
        <v>12394</v>
      </c>
      <c r="D6" s="24">
        <v>20266</v>
      </c>
      <c r="E6" s="50" t="s">
        <v>1626</v>
      </c>
      <c r="F6" s="50" t="s">
        <v>1627</v>
      </c>
      <c r="G6" s="50"/>
      <c r="H6" s="50"/>
      <c r="I6" s="50" t="s">
        <v>21</v>
      </c>
      <c r="J6" s="50" t="s">
        <v>1625</v>
      </c>
      <c r="K6" s="50"/>
      <c r="L6" s="50"/>
      <c r="M6" s="50"/>
      <c r="N6" s="50"/>
      <c r="O6" s="50" t="s">
        <v>109</v>
      </c>
      <c r="P6" s="50"/>
      <c r="Q6" s="50"/>
      <c r="R6" s="50"/>
      <c r="S6" s="126" t="s">
        <v>188</v>
      </c>
      <c r="T6" s="50"/>
      <c r="U6" s="50"/>
      <c r="V6" s="50" t="s">
        <v>157</v>
      </c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>
        <v>4</v>
      </c>
      <c r="AH6" s="50" t="s">
        <v>151</v>
      </c>
      <c r="AI6" s="48"/>
      <c r="AJ6" s="48"/>
      <c r="AK6" s="48"/>
      <c r="AL6" s="48"/>
      <c r="AM6" s="48"/>
      <c r="AN6" s="48"/>
      <c r="AO6" s="48"/>
      <c r="AP6" s="48"/>
      <c r="AQ6" s="48"/>
      <c r="AR6" s="43" t="s">
        <v>156</v>
      </c>
      <c r="AS6" s="43" t="s">
        <v>158</v>
      </c>
      <c r="AT6" s="2" t="s">
        <v>1579</v>
      </c>
    </row>
    <row r="7" spans="1:46" ht="15.75" customHeight="1" x14ac:dyDescent="0.2">
      <c r="A7" s="24">
        <v>6</v>
      </c>
      <c r="B7" s="24">
        <v>12252</v>
      </c>
      <c r="D7" s="24">
        <v>20023</v>
      </c>
      <c r="E7" s="50" t="s">
        <v>1628</v>
      </c>
      <c r="F7" s="50" t="s">
        <v>1629</v>
      </c>
      <c r="G7" s="50"/>
      <c r="H7" s="50"/>
      <c r="I7" s="50" t="s">
        <v>21</v>
      </c>
      <c r="J7" s="50" t="s">
        <v>1630</v>
      </c>
      <c r="K7" s="50"/>
      <c r="L7" s="50"/>
      <c r="M7" s="50"/>
      <c r="N7" s="50"/>
      <c r="O7" s="50" t="s">
        <v>109</v>
      </c>
      <c r="P7" s="50"/>
      <c r="Q7" s="50"/>
      <c r="R7" s="50"/>
      <c r="S7" s="50" t="s">
        <v>1631</v>
      </c>
      <c r="T7" s="50"/>
      <c r="U7" s="50"/>
      <c r="V7" s="50" t="s">
        <v>157</v>
      </c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>
        <v>3</v>
      </c>
      <c r="AH7" s="50" t="s">
        <v>147</v>
      </c>
      <c r="AI7" s="48"/>
      <c r="AJ7" s="48"/>
      <c r="AK7" s="48"/>
      <c r="AL7" s="48"/>
      <c r="AM7" s="48"/>
      <c r="AN7" s="48"/>
      <c r="AO7" s="48"/>
      <c r="AP7" s="48"/>
      <c r="AQ7" s="48"/>
      <c r="AR7" s="43" t="s">
        <v>156</v>
      </c>
      <c r="AS7" s="43" t="s">
        <v>158</v>
      </c>
      <c r="AT7" s="2" t="s">
        <v>1579</v>
      </c>
    </row>
  </sheetData>
  <sortState ref="A2:AQ13">
    <sortCondition ref="A2:A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"/>
  <sheetViews>
    <sheetView topLeftCell="F1" workbookViewId="0">
      <selection activeCell="K14" sqref="K14"/>
    </sheetView>
  </sheetViews>
  <sheetFormatPr defaultRowHeight="16.5" customHeight="1" x14ac:dyDescent="0.2"/>
  <cols>
    <col min="1" max="2" width="9.140625" style="2" hidden="1" customWidth="1"/>
    <col min="3" max="4" width="14.5703125" style="2" hidden="1" customWidth="1"/>
    <col min="5" max="5" width="9.140625" style="2" hidden="1" customWidth="1"/>
    <col min="6" max="6" width="9.140625" style="2"/>
    <col min="7" max="7" width="49.7109375" style="2" bestFit="1" customWidth="1"/>
    <col min="8" max="9" width="0" style="2" hidden="1" customWidth="1"/>
    <col min="10" max="10" width="20" style="2" bestFit="1" customWidth="1"/>
    <col min="11" max="11" width="9.140625" style="2"/>
    <col min="12" max="12" width="13.42578125" style="2" hidden="1" customWidth="1"/>
    <col min="13" max="13" width="9.140625" style="2"/>
    <col min="14" max="15" width="0" style="2" hidden="1" customWidth="1"/>
    <col min="16" max="16" width="9.140625" style="2"/>
    <col min="17" max="19" width="0" style="2" hidden="1" customWidth="1"/>
    <col min="20" max="20" width="9.140625" style="2"/>
    <col min="21" max="22" width="0" style="2" hidden="1" customWidth="1"/>
    <col min="23" max="23" width="9.140625" style="2"/>
    <col min="24" max="33" width="0" style="2" hidden="1" customWidth="1"/>
    <col min="34" max="35" width="9.140625" style="2"/>
    <col min="36" max="44" width="0" style="2" hidden="1" customWidth="1"/>
    <col min="45" max="45" width="19" style="2" customWidth="1"/>
    <col min="46" max="46" width="19.28515625" style="2" customWidth="1"/>
    <col min="47" max="47" width="17.28515625" style="2" customWidth="1"/>
    <col min="48" max="48" width="45.28515625" style="2" customWidth="1"/>
    <col min="49" max="16384" width="9.140625" style="2"/>
  </cols>
  <sheetData>
    <row r="1" spans="1:48" ht="16.5" customHeight="1" x14ac:dyDescent="0.2">
      <c r="A1" s="2" t="s">
        <v>321</v>
      </c>
      <c r="B1" s="1" t="s">
        <v>0</v>
      </c>
      <c r="C1" s="1" t="s">
        <v>1</v>
      </c>
      <c r="D1" s="1" t="s">
        <v>335</v>
      </c>
      <c r="E1" s="7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331</v>
      </c>
      <c r="L1" s="5" t="s">
        <v>299</v>
      </c>
      <c r="M1" s="5" t="s">
        <v>300</v>
      </c>
      <c r="N1" s="9" t="s">
        <v>306</v>
      </c>
      <c r="O1" s="10" t="s">
        <v>107</v>
      </c>
      <c r="P1" s="10" t="s">
        <v>108</v>
      </c>
      <c r="Q1" s="11" t="s">
        <v>111</v>
      </c>
      <c r="R1" s="11" t="s">
        <v>112</v>
      </c>
      <c r="S1" s="11" t="s">
        <v>113</v>
      </c>
      <c r="T1" s="11" t="s">
        <v>114</v>
      </c>
      <c r="U1" s="11" t="s">
        <v>115</v>
      </c>
      <c r="V1" s="11" t="s">
        <v>116</v>
      </c>
      <c r="W1" s="11" t="s">
        <v>117</v>
      </c>
      <c r="X1" s="11" t="s">
        <v>118</v>
      </c>
      <c r="Y1" s="11" t="s">
        <v>119</v>
      </c>
      <c r="Z1" s="11" t="s">
        <v>120</v>
      </c>
      <c r="AA1" s="11" t="s">
        <v>121</v>
      </c>
      <c r="AB1" s="11" t="s">
        <v>122</v>
      </c>
      <c r="AC1" s="11" t="s">
        <v>123</v>
      </c>
      <c r="AD1" s="11" t="s">
        <v>124</v>
      </c>
      <c r="AE1" s="11" t="s">
        <v>125</v>
      </c>
      <c r="AF1" s="11" t="s">
        <v>126</v>
      </c>
      <c r="AG1" s="11" t="s">
        <v>127</v>
      </c>
      <c r="AH1" s="11" t="s">
        <v>128</v>
      </c>
      <c r="AI1" s="11" t="s">
        <v>129</v>
      </c>
      <c r="AJ1" s="11" t="s">
        <v>130</v>
      </c>
      <c r="AK1" s="11" t="s">
        <v>131</v>
      </c>
      <c r="AL1" s="11" t="s">
        <v>132</v>
      </c>
      <c r="AM1" s="11" t="s">
        <v>133</v>
      </c>
      <c r="AN1" s="11" t="s">
        <v>134</v>
      </c>
      <c r="AO1" s="11" t="s">
        <v>135</v>
      </c>
      <c r="AP1" s="11" t="s">
        <v>136</v>
      </c>
      <c r="AQ1" s="11" t="s">
        <v>137</v>
      </c>
      <c r="AR1" s="11" t="s">
        <v>138</v>
      </c>
      <c r="AS1" s="10" t="s">
        <v>337</v>
      </c>
      <c r="AT1" s="10" t="s">
        <v>338</v>
      </c>
      <c r="AU1" s="10" t="s">
        <v>339</v>
      </c>
      <c r="AV1" s="2" t="s">
        <v>1578</v>
      </c>
    </row>
    <row r="2" spans="1:48" ht="16.5" customHeight="1" x14ac:dyDescent="0.2">
      <c r="A2" s="2">
        <v>9</v>
      </c>
      <c r="B2" s="3">
        <v>11520</v>
      </c>
      <c r="C2" s="4" t="s">
        <v>53</v>
      </c>
      <c r="D2" s="6" t="str">
        <f t="shared" ref="D2" si="0">RIGHT(C2,3)</f>
        <v>EFE</v>
      </c>
      <c r="E2" s="8">
        <v>18930</v>
      </c>
      <c r="F2" s="18" t="s">
        <v>54</v>
      </c>
      <c r="G2" s="18" t="s">
        <v>55</v>
      </c>
      <c r="H2" s="18" t="s">
        <v>56</v>
      </c>
      <c r="I2" s="18">
        <v>8</v>
      </c>
      <c r="J2" s="18" t="s">
        <v>18</v>
      </c>
      <c r="K2" s="18" t="s">
        <v>57</v>
      </c>
      <c r="L2" s="18" t="s">
        <v>18</v>
      </c>
      <c r="M2" s="18"/>
      <c r="N2" s="18"/>
      <c r="O2" s="17" t="s">
        <v>110</v>
      </c>
      <c r="P2" s="17" t="s">
        <v>109</v>
      </c>
      <c r="Q2" s="17" t="s">
        <v>149</v>
      </c>
      <c r="R2" s="17" t="s">
        <v>149</v>
      </c>
      <c r="S2" s="17" t="s">
        <v>185</v>
      </c>
      <c r="T2" s="17" t="s">
        <v>95</v>
      </c>
      <c r="U2" s="17" t="s">
        <v>186</v>
      </c>
      <c r="V2" s="17" t="s">
        <v>145</v>
      </c>
      <c r="W2" s="17" t="s">
        <v>170</v>
      </c>
      <c r="X2" s="17">
        <v>14</v>
      </c>
      <c r="Y2" s="17">
        <v>0</v>
      </c>
      <c r="Z2" s="17">
        <v>0</v>
      </c>
      <c r="AA2" s="17">
        <v>14</v>
      </c>
      <c r="AB2" s="17" t="s">
        <v>291</v>
      </c>
      <c r="AC2" s="17" t="s">
        <v>140</v>
      </c>
      <c r="AD2" s="17" t="s">
        <v>292</v>
      </c>
      <c r="AE2" s="17" t="s">
        <v>160</v>
      </c>
      <c r="AF2" s="17" t="s">
        <v>14</v>
      </c>
      <c r="AG2" s="17" t="s">
        <v>14</v>
      </c>
      <c r="AH2" s="17">
        <v>9</v>
      </c>
      <c r="AI2" s="17" t="s">
        <v>147</v>
      </c>
      <c r="AJ2" s="17" t="s">
        <v>141</v>
      </c>
      <c r="AK2" s="17">
        <v>1</v>
      </c>
      <c r="AL2" s="17" t="s">
        <v>144</v>
      </c>
      <c r="AM2" s="17" t="s">
        <v>159</v>
      </c>
      <c r="AN2" s="17" t="s">
        <v>14</v>
      </c>
      <c r="AO2" s="17" t="s">
        <v>168</v>
      </c>
      <c r="AP2" s="17" t="s">
        <v>14</v>
      </c>
      <c r="AQ2" s="17" t="s">
        <v>192</v>
      </c>
      <c r="AR2" s="17" t="s">
        <v>14</v>
      </c>
      <c r="AS2" s="10" t="s">
        <v>95</v>
      </c>
      <c r="AT2" s="10" t="s">
        <v>106</v>
      </c>
      <c r="AU2" s="10" t="s">
        <v>1652</v>
      </c>
      <c r="AV2" s="2" t="s">
        <v>1653</v>
      </c>
    </row>
    <row r="3" spans="1:48" ht="16.5" customHeight="1" x14ac:dyDescent="0.2">
      <c r="A3" s="2">
        <v>10</v>
      </c>
      <c r="B3" s="3">
        <v>11116</v>
      </c>
      <c r="C3" s="4" t="s">
        <v>43</v>
      </c>
      <c r="D3" s="6" t="s">
        <v>336</v>
      </c>
      <c r="E3" s="8">
        <v>18363</v>
      </c>
      <c r="F3" s="13" t="s">
        <v>44</v>
      </c>
      <c r="G3" s="13" t="s">
        <v>45</v>
      </c>
      <c r="H3" s="13" t="s">
        <v>46</v>
      </c>
      <c r="I3" s="14">
        <v>8</v>
      </c>
      <c r="J3" s="13" t="s">
        <v>18</v>
      </c>
      <c r="K3" s="15" t="s">
        <v>47</v>
      </c>
      <c r="L3" s="15" t="s">
        <v>18</v>
      </c>
      <c r="M3" s="15" t="s">
        <v>302</v>
      </c>
      <c r="N3" s="15" t="s">
        <v>307</v>
      </c>
      <c r="O3" s="16" t="s">
        <v>110</v>
      </c>
      <c r="P3" s="16" t="s">
        <v>109</v>
      </c>
      <c r="Q3" s="16" t="s">
        <v>149</v>
      </c>
      <c r="R3" s="16" t="s">
        <v>149</v>
      </c>
      <c r="S3" s="16" t="s">
        <v>250</v>
      </c>
      <c r="T3" s="16" t="s">
        <v>46</v>
      </c>
      <c r="U3" s="16" t="s">
        <v>251</v>
      </c>
      <c r="V3" s="16" t="s">
        <v>145</v>
      </c>
      <c r="W3" s="16" t="s">
        <v>209</v>
      </c>
      <c r="X3" s="16">
        <v>14</v>
      </c>
      <c r="Y3" s="16">
        <v>14</v>
      </c>
      <c r="Z3" s="16">
        <v>0</v>
      </c>
      <c r="AA3" s="16">
        <v>28</v>
      </c>
      <c r="AB3" s="16" t="s">
        <v>175</v>
      </c>
      <c r="AC3" s="16" t="s">
        <v>140</v>
      </c>
      <c r="AD3" s="16" t="s">
        <v>14</v>
      </c>
      <c r="AE3" s="16" t="s">
        <v>14</v>
      </c>
      <c r="AF3" s="16" t="s">
        <v>14</v>
      </c>
      <c r="AG3" s="16" t="s">
        <v>14</v>
      </c>
      <c r="AH3" s="16">
        <v>9</v>
      </c>
      <c r="AI3" s="16" t="s">
        <v>147</v>
      </c>
      <c r="AJ3" s="16" t="s">
        <v>156</v>
      </c>
      <c r="AK3" s="16">
        <v>2</v>
      </c>
      <c r="AL3" s="16" t="s">
        <v>144</v>
      </c>
      <c r="AM3" s="16" t="s">
        <v>148</v>
      </c>
      <c r="AN3" s="16" t="s">
        <v>14</v>
      </c>
      <c r="AO3" s="16" t="s">
        <v>168</v>
      </c>
      <c r="AP3" s="16" t="s">
        <v>14</v>
      </c>
      <c r="AQ3" s="16" t="s">
        <v>14</v>
      </c>
      <c r="AR3" s="16" t="s">
        <v>14</v>
      </c>
      <c r="AS3" s="10" t="s">
        <v>46</v>
      </c>
      <c r="AT3" s="10" t="s">
        <v>1668</v>
      </c>
      <c r="AU3" s="132" t="s">
        <v>155</v>
      </c>
      <c r="AV3" s="2" t="s">
        <v>1669</v>
      </c>
    </row>
    <row r="4" spans="1:48" ht="16.5" customHeight="1" x14ac:dyDescent="0.2">
      <c r="A4" s="2">
        <v>11</v>
      </c>
      <c r="B4" s="3">
        <v>12211</v>
      </c>
      <c r="C4" s="4" t="s">
        <v>62</v>
      </c>
      <c r="D4" s="6" t="str">
        <f t="shared" ref="D4:D5" si="1">RIGHT(C4,3)</f>
        <v>FV1</v>
      </c>
      <c r="E4" s="8">
        <v>19967</v>
      </c>
      <c r="F4" s="18" t="s">
        <v>63</v>
      </c>
      <c r="G4" s="18" t="s">
        <v>64</v>
      </c>
      <c r="H4" s="18" t="s">
        <v>38</v>
      </c>
      <c r="I4" s="18">
        <v>8</v>
      </c>
      <c r="J4" s="18" t="s">
        <v>18</v>
      </c>
      <c r="K4" s="18" t="s">
        <v>65</v>
      </c>
      <c r="L4" s="18" t="s">
        <v>18</v>
      </c>
      <c r="M4" s="18"/>
      <c r="N4" s="18"/>
      <c r="O4" s="17" t="s">
        <v>110</v>
      </c>
      <c r="P4" s="17" t="s">
        <v>109</v>
      </c>
      <c r="Q4" s="17" t="s">
        <v>149</v>
      </c>
      <c r="R4" s="17" t="s">
        <v>149</v>
      </c>
      <c r="S4" s="17" t="s">
        <v>215</v>
      </c>
      <c r="T4" s="17" t="s">
        <v>216</v>
      </c>
      <c r="U4" s="17" t="s">
        <v>217</v>
      </c>
      <c r="V4" s="17" t="s">
        <v>145</v>
      </c>
      <c r="W4" s="17" t="s">
        <v>170</v>
      </c>
      <c r="X4" s="17">
        <v>14</v>
      </c>
      <c r="Y4" s="17">
        <v>28</v>
      </c>
      <c r="Z4" s="17">
        <v>0</v>
      </c>
      <c r="AA4" s="17">
        <v>42</v>
      </c>
      <c r="AB4" s="17" t="s">
        <v>162</v>
      </c>
      <c r="AC4" s="17" t="s">
        <v>14</v>
      </c>
      <c r="AD4" s="17" t="s">
        <v>14</v>
      </c>
      <c r="AE4" s="17" t="s">
        <v>14</v>
      </c>
      <c r="AF4" s="17" t="s">
        <v>14</v>
      </c>
      <c r="AG4" s="17" t="s">
        <v>14</v>
      </c>
      <c r="AH4" s="17">
        <v>1</v>
      </c>
      <c r="AI4" s="17" t="s">
        <v>147</v>
      </c>
      <c r="AJ4" s="17" t="s">
        <v>156</v>
      </c>
      <c r="AK4" s="17">
        <v>3</v>
      </c>
      <c r="AL4" s="17" t="s">
        <v>144</v>
      </c>
      <c r="AM4" s="17" t="s">
        <v>159</v>
      </c>
      <c r="AN4" s="17" t="s">
        <v>14</v>
      </c>
      <c r="AO4" s="17" t="s">
        <v>143</v>
      </c>
      <c r="AP4" s="17" t="s">
        <v>14</v>
      </c>
      <c r="AQ4" s="17" t="s">
        <v>193</v>
      </c>
      <c r="AR4" s="17" t="s">
        <v>14</v>
      </c>
      <c r="AS4" s="10" t="s">
        <v>216</v>
      </c>
      <c r="AT4" s="10" t="s">
        <v>106</v>
      </c>
      <c r="AU4" s="132" t="s">
        <v>1652</v>
      </c>
      <c r="AV4" s="2" t="s">
        <v>1653</v>
      </c>
    </row>
    <row r="5" spans="1:48" ht="16.5" customHeight="1" x14ac:dyDescent="0.2">
      <c r="A5" s="2">
        <v>12</v>
      </c>
      <c r="B5" s="3">
        <v>12215</v>
      </c>
      <c r="C5" s="4" t="s">
        <v>66</v>
      </c>
      <c r="D5" s="6" t="str">
        <f t="shared" si="1"/>
        <v>FV2</v>
      </c>
      <c r="E5" s="8">
        <v>19975</v>
      </c>
      <c r="F5" s="13" t="s">
        <v>67</v>
      </c>
      <c r="G5" s="13" t="s">
        <v>68</v>
      </c>
      <c r="H5" s="13" t="s">
        <v>38</v>
      </c>
      <c r="I5" s="14">
        <v>8</v>
      </c>
      <c r="J5" s="13" t="s">
        <v>18</v>
      </c>
      <c r="K5" s="15" t="s">
        <v>69</v>
      </c>
      <c r="L5" s="15" t="s">
        <v>18</v>
      </c>
      <c r="M5" s="15"/>
      <c r="N5" s="15"/>
      <c r="O5" s="16" t="s">
        <v>110</v>
      </c>
      <c r="P5" s="16" t="s">
        <v>109</v>
      </c>
      <c r="Q5" s="16" t="s">
        <v>149</v>
      </c>
      <c r="R5" s="16" t="s">
        <v>149</v>
      </c>
      <c r="S5" s="16" t="s">
        <v>215</v>
      </c>
      <c r="T5" s="16" t="s">
        <v>216</v>
      </c>
      <c r="U5" s="16" t="s">
        <v>217</v>
      </c>
      <c r="V5" s="16" t="s">
        <v>145</v>
      </c>
      <c r="W5" s="16" t="s">
        <v>170</v>
      </c>
      <c r="X5" s="16">
        <v>14</v>
      </c>
      <c r="Y5" s="16">
        <v>28</v>
      </c>
      <c r="Z5" s="16">
        <v>0</v>
      </c>
      <c r="AA5" s="16">
        <v>42</v>
      </c>
      <c r="AB5" s="16" t="s">
        <v>63</v>
      </c>
      <c r="AC5" s="16" t="s">
        <v>140</v>
      </c>
      <c r="AD5" s="16" t="s">
        <v>14</v>
      </c>
      <c r="AE5" s="16" t="s">
        <v>14</v>
      </c>
      <c r="AF5" s="16" t="s">
        <v>14</v>
      </c>
      <c r="AG5" s="16" t="s">
        <v>14</v>
      </c>
      <c r="AH5" s="16">
        <v>2</v>
      </c>
      <c r="AI5" s="16" t="s">
        <v>151</v>
      </c>
      <c r="AJ5" s="16" t="s">
        <v>156</v>
      </c>
      <c r="AK5" s="16">
        <v>3</v>
      </c>
      <c r="AL5" s="16" t="s">
        <v>144</v>
      </c>
      <c r="AM5" s="16" t="s">
        <v>159</v>
      </c>
      <c r="AN5" s="16" t="s">
        <v>14</v>
      </c>
      <c r="AO5" s="16" t="s">
        <v>143</v>
      </c>
      <c r="AP5" s="16" t="s">
        <v>14</v>
      </c>
      <c r="AQ5" s="16" t="s">
        <v>193</v>
      </c>
      <c r="AR5" s="16" t="s">
        <v>14</v>
      </c>
      <c r="AS5" s="10" t="s">
        <v>216</v>
      </c>
      <c r="AT5" s="10" t="s">
        <v>106</v>
      </c>
      <c r="AU5" s="132" t="s">
        <v>1652</v>
      </c>
      <c r="AV5" s="2" t="s">
        <v>1653</v>
      </c>
    </row>
  </sheetData>
  <autoFilter ref="A1:AU5"/>
  <sortState ref="A2:AU36">
    <sortCondition ref="A2:A36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"/>
  <sheetViews>
    <sheetView topLeftCell="F1" workbookViewId="0">
      <selection activeCell="AT13" sqref="AT13"/>
    </sheetView>
  </sheetViews>
  <sheetFormatPr defaultRowHeight="17.25" customHeight="1" x14ac:dyDescent="0.2"/>
  <cols>
    <col min="1" max="4" width="0" style="24" hidden="1" customWidth="1"/>
    <col min="5" max="5" width="9.140625" style="24"/>
    <col min="6" max="6" width="17.42578125" style="24" bestFit="1" customWidth="1"/>
    <col min="7" max="8" width="0" style="24" hidden="1" customWidth="1"/>
    <col min="9" max="10" width="9.140625" style="24"/>
    <col min="11" max="11" width="0" style="24" hidden="1" customWidth="1"/>
    <col min="12" max="12" width="17.42578125" style="24" hidden="1" customWidth="1"/>
    <col min="13" max="14" width="0" style="24" hidden="1" customWidth="1"/>
    <col min="15" max="15" width="9.140625" style="24"/>
    <col min="16" max="18" width="0" style="24" hidden="1" customWidth="1"/>
    <col min="19" max="19" width="16.7109375" style="24" bestFit="1" customWidth="1"/>
    <col min="20" max="21" width="0" style="24" hidden="1" customWidth="1"/>
    <col min="22" max="22" width="28.85546875" style="24" bestFit="1" customWidth="1"/>
    <col min="23" max="26" width="6" style="24" customWidth="1"/>
    <col min="27" max="32" width="0" style="24" hidden="1" customWidth="1"/>
    <col min="33" max="33" width="4.85546875" style="24" customWidth="1"/>
    <col min="34" max="35" width="9.140625" style="24"/>
    <col min="36" max="36" width="4.140625" style="24" customWidth="1"/>
    <col min="37" max="43" width="0" style="24" hidden="1" customWidth="1"/>
    <col min="44" max="44" width="25.85546875" style="24" customWidth="1"/>
    <col min="45" max="16384" width="9.140625" style="24"/>
  </cols>
  <sheetData>
    <row r="1" spans="1:45" ht="17.25" customHeight="1" x14ac:dyDescent="0.2">
      <c r="A1" s="24" t="s">
        <v>332</v>
      </c>
      <c r="B1" s="25" t="s">
        <v>0</v>
      </c>
      <c r="C1" s="25" t="s">
        <v>1</v>
      </c>
      <c r="D1" s="29" t="s">
        <v>2</v>
      </c>
      <c r="E1" s="40" t="s">
        <v>3</v>
      </c>
      <c r="F1" s="40" t="s">
        <v>4</v>
      </c>
      <c r="G1" s="40" t="s">
        <v>5</v>
      </c>
      <c r="H1" s="40" t="s">
        <v>6</v>
      </c>
      <c r="I1" s="40" t="s">
        <v>7</v>
      </c>
      <c r="J1" s="40" t="s">
        <v>331</v>
      </c>
      <c r="K1" s="41" t="s">
        <v>299</v>
      </c>
      <c r="L1" s="41" t="s">
        <v>300</v>
      </c>
      <c r="M1" s="42" t="s">
        <v>306</v>
      </c>
      <c r="N1" s="43" t="s">
        <v>107</v>
      </c>
      <c r="O1" s="43" t="s">
        <v>108</v>
      </c>
      <c r="P1" s="44" t="s">
        <v>111</v>
      </c>
      <c r="Q1" s="44" t="s">
        <v>112</v>
      </c>
      <c r="R1" s="44" t="s">
        <v>113</v>
      </c>
      <c r="S1" s="44" t="s">
        <v>114</v>
      </c>
      <c r="T1" s="44" t="s">
        <v>115</v>
      </c>
      <c r="U1" s="44" t="s">
        <v>116</v>
      </c>
      <c r="V1" s="44" t="s">
        <v>117</v>
      </c>
      <c r="W1" s="44" t="s">
        <v>118</v>
      </c>
      <c r="X1" s="44" t="s">
        <v>119</v>
      </c>
      <c r="Y1" s="44" t="s">
        <v>120</v>
      </c>
      <c r="Z1" s="44" t="s">
        <v>121</v>
      </c>
      <c r="AA1" s="44" t="s">
        <v>122</v>
      </c>
      <c r="AB1" s="44" t="s">
        <v>123</v>
      </c>
      <c r="AC1" s="44" t="s">
        <v>124</v>
      </c>
      <c r="AD1" s="44" t="s">
        <v>125</v>
      </c>
      <c r="AE1" s="44" t="s">
        <v>126</v>
      </c>
      <c r="AF1" s="44" t="s">
        <v>127</v>
      </c>
      <c r="AG1" s="44" t="s">
        <v>128</v>
      </c>
      <c r="AH1" s="44" t="s">
        <v>129</v>
      </c>
      <c r="AI1" s="44" t="s">
        <v>130</v>
      </c>
      <c r="AJ1" s="44" t="s">
        <v>131</v>
      </c>
      <c r="AK1" s="44" t="s">
        <v>132</v>
      </c>
      <c r="AL1" s="44" t="s">
        <v>133</v>
      </c>
      <c r="AM1" s="44" t="s">
        <v>134</v>
      </c>
      <c r="AN1" s="44" t="s">
        <v>135</v>
      </c>
      <c r="AO1" s="44" t="s">
        <v>136</v>
      </c>
      <c r="AP1" s="44" t="s">
        <v>137</v>
      </c>
      <c r="AQ1" s="44" t="s">
        <v>138</v>
      </c>
      <c r="AR1" s="43" t="s">
        <v>327</v>
      </c>
      <c r="AS1" s="24" t="s">
        <v>1578</v>
      </c>
    </row>
    <row r="2" spans="1:45" ht="17.25" customHeight="1" x14ac:dyDescent="0.2">
      <c r="A2" s="24">
        <v>2</v>
      </c>
      <c r="B2" s="27">
        <v>10622</v>
      </c>
      <c r="C2" s="28" t="s">
        <v>22</v>
      </c>
      <c r="D2" s="30">
        <v>17566</v>
      </c>
      <c r="E2" s="45" t="s">
        <v>23</v>
      </c>
      <c r="F2" s="45" t="s">
        <v>24</v>
      </c>
      <c r="G2" s="45" t="s">
        <v>25</v>
      </c>
      <c r="H2" s="46">
        <v>6</v>
      </c>
      <c r="I2" s="45" t="s">
        <v>12</v>
      </c>
      <c r="J2" s="47" t="s">
        <v>13</v>
      </c>
      <c r="K2" s="47" t="s">
        <v>12</v>
      </c>
      <c r="L2" s="47" t="s">
        <v>309</v>
      </c>
      <c r="M2" s="47" t="s">
        <v>307</v>
      </c>
      <c r="N2" s="48" t="s">
        <v>110</v>
      </c>
      <c r="O2" s="48" t="s">
        <v>109</v>
      </c>
      <c r="P2" s="48" t="s">
        <v>149</v>
      </c>
      <c r="Q2" s="48" t="s">
        <v>149</v>
      </c>
      <c r="R2" s="48" t="s">
        <v>195</v>
      </c>
      <c r="S2" s="48" t="s">
        <v>25</v>
      </c>
      <c r="T2" s="48" t="s">
        <v>196</v>
      </c>
      <c r="U2" s="48" t="s">
        <v>164</v>
      </c>
      <c r="V2" s="48" t="s">
        <v>165</v>
      </c>
      <c r="W2" s="48">
        <v>42</v>
      </c>
      <c r="X2" s="48">
        <v>28</v>
      </c>
      <c r="Y2" s="48">
        <v>0</v>
      </c>
      <c r="Z2" s="48">
        <v>70</v>
      </c>
      <c r="AA2" s="48" t="s">
        <v>222</v>
      </c>
      <c r="AB2" s="48" t="s">
        <v>140</v>
      </c>
      <c r="AC2" s="48" t="s">
        <v>152</v>
      </c>
      <c r="AD2" s="48" t="s">
        <v>140</v>
      </c>
      <c r="AE2" s="48" t="s">
        <v>223</v>
      </c>
      <c r="AF2" s="48" t="s">
        <v>140</v>
      </c>
      <c r="AG2" s="48">
        <v>3</v>
      </c>
      <c r="AH2" s="48" t="s">
        <v>147</v>
      </c>
      <c r="AI2" s="48" t="s">
        <v>156</v>
      </c>
      <c r="AJ2" s="48">
        <v>5</v>
      </c>
      <c r="AK2" s="48" t="s">
        <v>144</v>
      </c>
      <c r="AL2" s="48" t="s">
        <v>148</v>
      </c>
      <c r="AM2" s="48" t="s">
        <v>14</v>
      </c>
      <c r="AN2" s="48" t="s">
        <v>143</v>
      </c>
      <c r="AO2" s="48" t="s">
        <v>14</v>
      </c>
      <c r="AP2" s="48" t="s">
        <v>14</v>
      </c>
      <c r="AQ2" s="48" t="s">
        <v>197</v>
      </c>
      <c r="AR2" s="47" t="s">
        <v>340</v>
      </c>
      <c r="AS2" s="24" t="s">
        <v>1581</v>
      </c>
    </row>
    <row r="3" spans="1:45" ht="17.25" customHeight="1" x14ac:dyDescent="0.2">
      <c r="A3" s="24">
        <v>4</v>
      </c>
      <c r="B3" s="27">
        <v>10386</v>
      </c>
      <c r="C3" s="28" t="s">
        <v>8</v>
      </c>
      <c r="D3" s="30">
        <v>17076</v>
      </c>
      <c r="E3" s="79" t="s">
        <v>9</v>
      </c>
      <c r="F3" s="79" t="s">
        <v>10</v>
      </c>
      <c r="G3" s="79" t="s">
        <v>11</v>
      </c>
      <c r="H3" s="79">
        <v>6</v>
      </c>
      <c r="I3" s="79" t="s">
        <v>12</v>
      </c>
      <c r="J3" s="79" t="s">
        <v>13</v>
      </c>
      <c r="K3" s="79" t="s">
        <v>12</v>
      </c>
      <c r="L3" s="79" t="s">
        <v>308</v>
      </c>
      <c r="M3" s="79" t="s">
        <v>307</v>
      </c>
      <c r="N3" s="80" t="s">
        <v>110</v>
      </c>
      <c r="O3" s="80" t="s">
        <v>109</v>
      </c>
      <c r="P3" s="80" t="s">
        <v>149</v>
      </c>
      <c r="Q3" s="80" t="s">
        <v>149</v>
      </c>
      <c r="R3" s="80" t="s">
        <v>195</v>
      </c>
      <c r="S3" s="80" t="s">
        <v>25</v>
      </c>
      <c r="T3" s="80" t="s">
        <v>196</v>
      </c>
      <c r="U3" s="80" t="s">
        <v>164</v>
      </c>
      <c r="V3" s="80" t="s">
        <v>165</v>
      </c>
      <c r="W3" s="80">
        <v>42</v>
      </c>
      <c r="X3" s="80">
        <v>28</v>
      </c>
      <c r="Y3" s="80">
        <v>0</v>
      </c>
      <c r="Z3" s="80">
        <v>70</v>
      </c>
      <c r="AA3" s="80" t="s">
        <v>275</v>
      </c>
      <c r="AB3" s="80" t="s">
        <v>140</v>
      </c>
      <c r="AC3" s="80" t="s">
        <v>276</v>
      </c>
      <c r="AD3" s="80" t="s">
        <v>140</v>
      </c>
      <c r="AE3" s="80" t="s">
        <v>277</v>
      </c>
      <c r="AF3" s="80" t="s">
        <v>140</v>
      </c>
      <c r="AG3" s="80">
        <v>3</v>
      </c>
      <c r="AH3" s="80" t="s">
        <v>147</v>
      </c>
      <c r="AI3" s="80" t="s">
        <v>156</v>
      </c>
      <c r="AJ3" s="80">
        <v>5</v>
      </c>
      <c r="AK3" s="50" t="s">
        <v>144</v>
      </c>
      <c r="AL3" s="50" t="s">
        <v>143</v>
      </c>
      <c r="AM3" s="50" t="s">
        <v>14</v>
      </c>
      <c r="AN3" s="50" t="s">
        <v>143</v>
      </c>
      <c r="AO3" s="50" t="s">
        <v>14</v>
      </c>
      <c r="AP3" s="50" t="s">
        <v>14</v>
      </c>
      <c r="AQ3" s="50" t="s">
        <v>197</v>
      </c>
      <c r="AR3" s="51" t="s">
        <v>308</v>
      </c>
      <c r="AS3" s="24" t="s">
        <v>1580</v>
      </c>
    </row>
    <row r="4" spans="1:45" ht="17.25" customHeight="1" x14ac:dyDescent="0.2">
      <c r="A4" s="24">
        <v>6</v>
      </c>
      <c r="B4" s="27">
        <v>10910</v>
      </c>
      <c r="C4" s="28" t="s">
        <v>31</v>
      </c>
      <c r="D4" s="30">
        <v>18059</v>
      </c>
      <c r="E4" s="45" t="s">
        <v>32</v>
      </c>
      <c r="F4" s="45" t="s">
        <v>33</v>
      </c>
      <c r="G4" s="45" t="s">
        <v>34</v>
      </c>
      <c r="H4" s="46">
        <v>6</v>
      </c>
      <c r="I4" s="45" t="s">
        <v>12</v>
      </c>
      <c r="J4" s="47" t="s">
        <v>13</v>
      </c>
      <c r="K4" s="47" t="s">
        <v>12</v>
      </c>
      <c r="L4" s="47" t="s">
        <v>308</v>
      </c>
      <c r="M4" s="47" t="s">
        <v>307</v>
      </c>
      <c r="N4" s="48" t="s">
        <v>110</v>
      </c>
      <c r="O4" s="48" t="s">
        <v>109</v>
      </c>
      <c r="P4" s="48" t="s">
        <v>149</v>
      </c>
      <c r="Q4" s="48" t="s">
        <v>149</v>
      </c>
      <c r="R4" s="48" t="s">
        <v>195</v>
      </c>
      <c r="S4" s="48" t="s">
        <v>25</v>
      </c>
      <c r="T4" s="48" t="s">
        <v>196</v>
      </c>
      <c r="U4" s="48" t="s">
        <v>164</v>
      </c>
      <c r="V4" s="48" t="s">
        <v>165</v>
      </c>
      <c r="W4" s="48">
        <v>42</v>
      </c>
      <c r="X4" s="48">
        <v>28</v>
      </c>
      <c r="Y4" s="48">
        <v>0</v>
      </c>
      <c r="Z4" s="48">
        <v>70</v>
      </c>
      <c r="AA4" s="48" t="s">
        <v>289</v>
      </c>
      <c r="AB4" s="48" t="s">
        <v>140</v>
      </c>
      <c r="AC4" s="48" t="s">
        <v>290</v>
      </c>
      <c r="AD4" s="48" t="s">
        <v>140</v>
      </c>
      <c r="AE4" s="48" t="s">
        <v>294</v>
      </c>
      <c r="AF4" s="48" t="s">
        <v>140</v>
      </c>
      <c r="AG4" s="48">
        <v>3</v>
      </c>
      <c r="AH4" s="48" t="s">
        <v>147</v>
      </c>
      <c r="AI4" s="48" t="s">
        <v>156</v>
      </c>
      <c r="AJ4" s="48">
        <v>5</v>
      </c>
      <c r="AK4" s="48" t="s">
        <v>144</v>
      </c>
      <c r="AL4" s="48" t="s">
        <v>159</v>
      </c>
      <c r="AM4" s="48" t="s">
        <v>14</v>
      </c>
      <c r="AN4" s="48" t="s">
        <v>143</v>
      </c>
      <c r="AO4" s="48" t="s">
        <v>14</v>
      </c>
      <c r="AP4" s="48" t="s">
        <v>14</v>
      </c>
      <c r="AQ4" s="48" t="s">
        <v>197</v>
      </c>
      <c r="AR4" s="52" t="s">
        <v>308</v>
      </c>
      <c r="AS4" s="24" t="s">
        <v>1580</v>
      </c>
    </row>
    <row r="5" spans="1:45" ht="17.25" customHeight="1" x14ac:dyDescent="0.2">
      <c r="A5" s="24">
        <v>8</v>
      </c>
      <c r="B5" s="27">
        <v>10623</v>
      </c>
      <c r="C5" s="28" t="s">
        <v>26</v>
      </c>
      <c r="D5" s="30">
        <v>17567</v>
      </c>
      <c r="E5" s="49" t="s">
        <v>28</v>
      </c>
      <c r="F5" s="49" t="s">
        <v>27</v>
      </c>
      <c r="G5" s="49" t="s">
        <v>25</v>
      </c>
      <c r="H5" s="49">
        <v>6</v>
      </c>
      <c r="I5" s="49" t="s">
        <v>12</v>
      </c>
      <c r="J5" s="49" t="s">
        <v>13</v>
      </c>
      <c r="K5" s="49" t="s">
        <v>12</v>
      </c>
      <c r="L5" s="49" t="s">
        <v>309</v>
      </c>
      <c r="M5" s="49" t="s">
        <v>307</v>
      </c>
      <c r="N5" s="50" t="s">
        <v>110</v>
      </c>
      <c r="O5" s="50" t="s">
        <v>109</v>
      </c>
      <c r="P5" s="50" t="s">
        <v>149</v>
      </c>
      <c r="Q5" s="50" t="s">
        <v>149</v>
      </c>
      <c r="R5" s="50" t="s">
        <v>195</v>
      </c>
      <c r="S5" s="50" t="s">
        <v>25</v>
      </c>
      <c r="T5" s="50" t="s">
        <v>196</v>
      </c>
      <c r="U5" s="50" t="s">
        <v>164</v>
      </c>
      <c r="V5" s="50" t="s">
        <v>165</v>
      </c>
      <c r="W5" s="50">
        <v>42</v>
      </c>
      <c r="X5" s="50">
        <v>28</v>
      </c>
      <c r="Y5" s="50">
        <v>0</v>
      </c>
      <c r="Z5" s="50">
        <v>70</v>
      </c>
      <c r="AA5" s="50" t="s">
        <v>23</v>
      </c>
      <c r="AB5" s="50" t="s">
        <v>140</v>
      </c>
      <c r="AC5" s="50" t="s">
        <v>14</v>
      </c>
      <c r="AD5" s="50" t="s">
        <v>14</v>
      </c>
      <c r="AE5" s="50" t="s">
        <v>14</v>
      </c>
      <c r="AF5" s="50" t="s">
        <v>14</v>
      </c>
      <c r="AG5" s="50">
        <v>4</v>
      </c>
      <c r="AH5" s="50" t="s">
        <v>151</v>
      </c>
      <c r="AI5" s="50" t="s">
        <v>158</v>
      </c>
      <c r="AJ5" s="50">
        <v>5</v>
      </c>
      <c r="AK5" s="50" t="s">
        <v>144</v>
      </c>
      <c r="AL5" s="50" t="s">
        <v>148</v>
      </c>
      <c r="AM5" s="50" t="s">
        <v>14</v>
      </c>
      <c r="AN5" s="50" t="s">
        <v>143</v>
      </c>
      <c r="AO5" s="50" t="s">
        <v>14</v>
      </c>
      <c r="AP5" s="50" t="s">
        <v>14</v>
      </c>
      <c r="AQ5" s="50" t="s">
        <v>197</v>
      </c>
      <c r="AR5" s="47" t="s">
        <v>340</v>
      </c>
      <c r="AS5" s="24" t="s">
        <v>1581</v>
      </c>
    </row>
    <row r="6" spans="1:45" ht="17.25" customHeight="1" x14ac:dyDescent="0.2">
      <c r="A6" s="24">
        <v>10</v>
      </c>
      <c r="B6" s="27">
        <v>10387</v>
      </c>
      <c r="C6" s="28" t="s">
        <v>15</v>
      </c>
      <c r="D6" s="30">
        <v>17078</v>
      </c>
      <c r="E6" s="49" t="s">
        <v>17</v>
      </c>
      <c r="F6" s="49" t="s">
        <v>16</v>
      </c>
      <c r="G6" s="49" t="s">
        <v>11</v>
      </c>
      <c r="H6" s="49">
        <v>6</v>
      </c>
      <c r="I6" s="49" t="s">
        <v>12</v>
      </c>
      <c r="J6" s="49" t="s">
        <v>13</v>
      </c>
      <c r="K6" s="49" t="s">
        <v>12</v>
      </c>
      <c r="L6" s="49" t="s">
        <v>308</v>
      </c>
      <c r="M6" s="49" t="s">
        <v>307</v>
      </c>
      <c r="N6" s="50" t="s">
        <v>110</v>
      </c>
      <c r="O6" s="50" t="s">
        <v>109</v>
      </c>
      <c r="P6" s="50" t="s">
        <v>149</v>
      </c>
      <c r="Q6" s="50" t="s">
        <v>149</v>
      </c>
      <c r="R6" s="50" t="s">
        <v>195</v>
      </c>
      <c r="S6" s="50" t="s">
        <v>25</v>
      </c>
      <c r="T6" s="50" t="s">
        <v>196</v>
      </c>
      <c r="U6" s="50" t="s">
        <v>164</v>
      </c>
      <c r="V6" s="50" t="s">
        <v>165</v>
      </c>
      <c r="W6" s="50">
        <v>42</v>
      </c>
      <c r="X6" s="50">
        <v>28</v>
      </c>
      <c r="Y6" s="50">
        <v>0</v>
      </c>
      <c r="Z6" s="50">
        <v>70</v>
      </c>
      <c r="AA6" s="50" t="s">
        <v>9</v>
      </c>
      <c r="AB6" s="50" t="s">
        <v>140</v>
      </c>
      <c r="AC6" s="50" t="s">
        <v>14</v>
      </c>
      <c r="AD6" s="50" t="s">
        <v>14</v>
      </c>
      <c r="AE6" s="50" t="s">
        <v>14</v>
      </c>
      <c r="AF6" s="50" t="s">
        <v>14</v>
      </c>
      <c r="AG6" s="50">
        <v>4</v>
      </c>
      <c r="AH6" s="50" t="s">
        <v>151</v>
      </c>
      <c r="AI6" s="50" t="s">
        <v>158</v>
      </c>
      <c r="AJ6" s="50">
        <v>5</v>
      </c>
      <c r="AK6" s="48" t="s">
        <v>144</v>
      </c>
      <c r="AL6" s="48" t="s">
        <v>143</v>
      </c>
      <c r="AM6" s="48" t="s">
        <v>14</v>
      </c>
      <c r="AN6" s="48" t="s">
        <v>143</v>
      </c>
      <c r="AO6" s="48" t="s">
        <v>14</v>
      </c>
      <c r="AP6" s="48" t="s">
        <v>14</v>
      </c>
      <c r="AQ6" s="48" t="s">
        <v>197</v>
      </c>
      <c r="AR6" s="52" t="s">
        <v>308</v>
      </c>
      <c r="AS6" s="24" t="s">
        <v>1580</v>
      </c>
    </row>
    <row r="7" spans="1:45" ht="17.25" customHeight="1" x14ac:dyDescent="0.2">
      <c r="A7" s="24">
        <v>12</v>
      </c>
      <c r="B7" s="27">
        <v>10911</v>
      </c>
      <c r="C7" s="28" t="s">
        <v>35</v>
      </c>
      <c r="D7" s="30">
        <v>18061</v>
      </c>
      <c r="E7" s="49" t="s">
        <v>36</v>
      </c>
      <c r="F7" s="49" t="s">
        <v>37</v>
      </c>
      <c r="G7" s="49" t="s">
        <v>34</v>
      </c>
      <c r="H7" s="49">
        <v>6</v>
      </c>
      <c r="I7" s="49" t="s">
        <v>12</v>
      </c>
      <c r="J7" s="49" t="s">
        <v>13</v>
      </c>
      <c r="K7" s="49" t="s">
        <v>12</v>
      </c>
      <c r="L7" s="49" t="s">
        <v>308</v>
      </c>
      <c r="M7" s="49" t="s">
        <v>307</v>
      </c>
      <c r="N7" s="50" t="s">
        <v>110</v>
      </c>
      <c r="O7" s="50" t="s">
        <v>109</v>
      </c>
      <c r="P7" s="50" t="s">
        <v>149</v>
      </c>
      <c r="Q7" s="50" t="s">
        <v>149</v>
      </c>
      <c r="R7" s="50" t="s">
        <v>195</v>
      </c>
      <c r="S7" s="50" t="s">
        <v>25</v>
      </c>
      <c r="T7" s="50" t="s">
        <v>196</v>
      </c>
      <c r="U7" s="50" t="s">
        <v>164</v>
      </c>
      <c r="V7" s="50" t="s">
        <v>165</v>
      </c>
      <c r="W7" s="50">
        <v>42</v>
      </c>
      <c r="X7" s="50">
        <v>28</v>
      </c>
      <c r="Y7" s="50">
        <v>0</v>
      </c>
      <c r="Z7" s="50">
        <v>70</v>
      </c>
      <c r="AA7" s="50" t="s">
        <v>32</v>
      </c>
      <c r="AB7" s="50" t="s">
        <v>140</v>
      </c>
      <c r="AC7" s="50" t="s">
        <v>14</v>
      </c>
      <c r="AD7" s="50" t="s">
        <v>14</v>
      </c>
      <c r="AE7" s="50" t="s">
        <v>14</v>
      </c>
      <c r="AF7" s="50" t="s">
        <v>14</v>
      </c>
      <c r="AG7" s="50">
        <v>4</v>
      </c>
      <c r="AH7" s="50" t="s">
        <v>151</v>
      </c>
      <c r="AI7" s="50" t="s">
        <v>158</v>
      </c>
      <c r="AJ7" s="50">
        <v>5</v>
      </c>
      <c r="AK7" s="50" t="s">
        <v>144</v>
      </c>
      <c r="AL7" s="50" t="s">
        <v>159</v>
      </c>
      <c r="AM7" s="50" t="s">
        <v>14</v>
      </c>
      <c r="AN7" s="50" t="s">
        <v>143</v>
      </c>
      <c r="AO7" s="50" t="s">
        <v>14</v>
      </c>
      <c r="AP7" s="50" t="s">
        <v>214</v>
      </c>
      <c r="AQ7" s="50" t="s">
        <v>197</v>
      </c>
      <c r="AR7" s="51" t="s">
        <v>308</v>
      </c>
      <c r="AS7" s="24" t="s">
        <v>1580</v>
      </c>
    </row>
    <row r="8" spans="1:45" ht="17.25" customHeight="1" x14ac:dyDescent="0.2">
      <c r="A8" s="24">
        <v>17</v>
      </c>
      <c r="B8" s="27">
        <v>11037</v>
      </c>
      <c r="C8" s="28" t="s">
        <v>39</v>
      </c>
      <c r="D8" s="30">
        <v>18257</v>
      </c>
      <c r="E8" s="45" t="s">
        <v>40</v>
      </c>
      <c r="F8" s="45" t="s">
        <v>41</v>
      </c>
      <c r="G8" s="45" t="s">
        <v>34</v>
      </c>
      <c r="H8" s="46">
        <v>6</v>
      </c>
      <c r="I8" s="45" t="s">
        <v>12</v>
      </c>
      <c r="J8" s="47" t="s">
        <v>42</v>
      </c>
      <c r="K8" s="47" t="s">
        <v>12</v>
      </c>
      <c r="L8" s="47" t="s">
        <v>309</v>
      </c>
      <c r="M8" s="47" t="s">
        <v>307</v>
      </c>
      <c r="N8" s="48" t="s">
        <v>110</v>
      </c>
      <c r="O8" s="48" t="s">
        <v>109</v>
      </c>
      <c r="P8" s="48" t="s">
        <v>149</v>
      </c>
      <c r="Q8" s="48" t="s">
        <v>149</v>
      </c>
      <c r="R8" s="48" t="s">
        <v>195</v>
      </c>
      <c r="S8" s="48" t="s">
        <v>25</v>
      </c>
      <c r="T8" s="48" t="s">
        <v>196</v>
      </c>
      <c r="U8" s="48" t="s">
        <v>164</v>
      </c>
      <c r="V8" s="48" t="s">
        <v>165</v>
      </c>
      <c r="W8" s="48">
        <v>0</v>
      </c>
      <c r="X8" s="48">
        <v>0</v>
      </c>
      <c r="Y8" s="48">
        <v>28</v>
      </c>
      <c r="Z8" s="48">
        <v>28</v>
      </c>
      <c r="AA8" s="48" t="s">
        <v>162</v>
      </c>
      <c r="AB8" s="48" t="s">
        <v>14</v>
      </c>
      <c r="AC8" s="48" t="s">
        <v>14</v>
      </c>
      <c r="AD8" s="48" t="s">
        <v>14</v>
      </c>
      <c r="AE8" s="48" t="s">
        <v>14</v>
      </c>
      <c r="AF8" s="48" t="s">
        <v>14</v>
      </c>
      <c r="AG8" s="48">
        <v>1</v>
      </c>
      <c r="AH8" s="48" t="s">
        <v>147</v>
      </c>
      <c r="AI8" s="48" t="s">
        <v>163</v>
      </c>
      <c r="AJ8" s="48">
        <v>0</v>
      </c>
      <c r="AK8" s="48" t="s">
        <v>142</v>
      </c>
      <c r="AL8" s="48" t="s">
        <v>159</v>
      </c>
      <c r="AM8" s="48" t="s">
        <v>14</v>
      </c>
      <c r="AN8" s="48" t="s">
        <v>191</v>
      </c>
      <c r="AO8" s="48" t="s">
        <v>14</v>
      </c>
      <c r="AP8" s="48" t="s">
        <v>14</v>
      </c>
      <c r="AQ8" s="48" t="s">
        <v>14</v>
      </c>
      <c r="AR8" s="47" t="s">
        <v>340</v>
      </c>
      <c r="AS8" s="24" t="s">
        <v>1581</v>
      </c>
    </row>
  </sheetData>
  <autoFilter ref="A1:AR8"/>
  <sortState ref="A2:AQ18">
    <sortCondition ref="A2:A1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4"/>
  <sheetViews>
    <sheetView workbookViewId="0">
      <pane ySplit="2" topLeftCell="A66" activePane="bottomLeft" state="frozen"/>
      <selection pane="bottomLeft" activeCell="C86" sqref="C86"/>
    </sheetView>
  </sheetViews>
  <sheetFormatPr defaultRowHeight="15" x14ac:dyDescent="0.25"/>
  <cols>
    <col min="1" max="1" width="8.85546875" bestFit="1" customWidth="1"/>
    <col min="2" max="2" width="38.140625" bestFit="1" customWidth="1"/>
    <col min="3" max="3" width="20.140625" bestFit="1" customWidth="1"/>
    <col min="4" max="4" width="33.28515625" bestFit="1" customWidth="1"/>
    <col min="5" max="5" width="5.7109375" bestFit="1" customWidth="1"/>
    <col min="6" max="6" width="3.28515625" bestFit="1" customWidth="1"/>
    <col min="7" max="9" width="5.85546875" customWidth="1"/>
    <col min="10" max="12" width="9.5703125" bestFit="1" customWidth="1"/>
    <col min="13" max="13" width="7.7109375" bestFit="1" customWidth="1"/>
    <col min="14" max="14" width="7.140625" bestFit="1" customWidth="1"/>
    <col min="15" max="15" width="20.140625" bestFit="1" customWidth="1"/>
  </cols>
  <sheetData>
    <row r="1" spans="1:15" ht="25.5" customHeight="1" x14ac:dyDescent="0.25">
      <c r="A1" s="166" t="s">
        <v>542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5" ht="25.5" customHeight="1" x14ac:dyDescent="0.25">
      <c r="A2" s="73" t="s">
        <v>528</v>
      </c>
      <c r="B2" s="73" t="s">
        <v>529</v>
      </c>
      <c r="C2" s="73" t="s">
        <v>530</v>
      </c>
      <c r="D2" s="73" t="s">
        <v>531</v>
      </c>
      <c r="E2" s="74" t="s">
        <v>532</v>
      </c>
      <c r="F2" s="74" t="s">
        <v>533</v>
      </c>
      <c r="G2" s="74" t="s">
        <v>534</v>
      </c>
      <c r="H2" s="74" t="s">
        <v>535</v>
      </c>
      <c r="I2" s="74" t="s">
        <v>536</v>
      </c>
      <c r="J2" s="73" t="s">
        <v>537</v>
      </c>
      <c r="K2" s="73" t="s">
        <v>538</v>
      </c>
      <c r="L2" s="73" t="s">
        <v>539</v>
      </c>
      <c r="M2" s="74" t="s">
        <v>540</v>
      </c>
      <c r="N2" s="74" t="s">
        <v>541</v>
      </c>
      <c r="O2" s="128" t="s">
        <v>135</v>
      </c>
    </row>
    <row r="3" spans="1:15" ht="25.5" customHeight="1" x14ac:dyDescent="0.25">
      <c r="A3" s="53" t="s">
        <v>341</v>
      </c>
      <c r="B3" s="55" t="s">
        <v>342</v>
      </c>
      <c r="C3" s="55" t="s">
        <v>188</v>
      </c>
      <c r="D3" s="56" t="s">
        <v>157</v>
      </c>
      <c r="E3" s="54">
        <v>1</v>
      </c>
      <c r="F3" s="58">
        <v>0</v>
      </c>
      <c r="G3" s="58">
        <v>16</v>
      </c>
      <c r="H3" s="58">
        <v>0</v>
      </c>
      <c r="I3" s="76">
        <v>16</v>
      </c>
      <c r="J3" s="57"/>
      <c r="K3" s="57"/>
      <c r="L3" s="57"/>
      <c r="M3" s="59" t="s">
        <v>156</v>
      </c>
      <c r="N3" s="58">
        <v>1</v>
      </c>
      <c r="O3" t="s">
        <v>1643</v>
      </c>
    </row>
    <row r="4" spans="1:15" ht="25.5" customHeight="1" x14ac:dyDescent="0.25">
      <c r="A4" s="53" t="s">
        <v>343</v>
      </c>
      <c r="B4" s="55" t="s">
        <v>225</v>
      </c>
      <c r="C4" s="57" t="s">
        <v>226</v>
      </c>
      <c r="D4" s="56" t="s">
        <v>180</v>
      </c>
      <c r="E4" s="54">
        <v>1</v>
      </c>
      <c r="F4" s="58">
        <v>14</v>
      </c>
      <c r="G4" s="58">
        <v>14</v>
      </c>
      <c r="H4" s="58">
        <v>0</v>
      </c>
      <c r="I4" s="76">
        <v>28</v>
      </c>
      <c r="J4" s="57"/>
      <c r="K4" s="57"/>
      <c r="L4" s="57"/>
      <c r="M4" s="59" t="s">
        <v>156</v>
      </c>
      <c r="N4" s="58">
        <v>2</v>
      </c>
      <c r="O4" t="s">
        <v>1643</v>
      </c>
    </row>
    <row r="5" spans="1:15" ht="25.5" customHeight="1" x14ac:dyDescent="0.25">
      <c r="A5" s="53" t="s">
        <v>344</v>
      </c>
      <c r="B5" s="55" t="s">
        <v>228</v>
      </c>
      <c r="C5" s="55" t="s">
        <v>172</v>
      </c>
      <c r="D5" s="56" t="s">
        <v>173</v>
      </c>
      <c r="E5" s="54">
        <v>1</v>
      </c>
      <c r="F5" s="58">
        <v>14</v>
      </c>
      <c r="G5" s="58">
        <v>0</v>
      </c>
      <c r="H5" s="58">
        <v>0</v>
      </c>
      <c r="I5" s="76">
        <v>14</v>
      </c>
      <c r="J5" s="57"/>
      <c r="K5" s="57"/>
      <c r="L5" s="57"/>
      <c r="M5" s="59" t="s">
        <v>345</v>
      </c>
      <c r="N5" s="58">
        <v>1</v>
      </c>
      <c r="O5" t="s">
        <v>1643</v>
      </c>
    </row>
    <row r="6" spans="1:15" ht="25.5" customHeight="1" x14ac:dyDescent="0.25">
      <c r="A6" s="53" t="s">
        <v>346</v>
      </c>
      <c r="B6" s="55" t="s">
        <v>235</v>
      </c>
      <c r="C6" s="57" t="s">
        <v>59</v>
      </c>
      <c r="D6" s="56" t="s">
        <v>170</v>
      </c>
      <c r="E6" s="54">
        <v>1</v>
      </c>
      <c r="F6" s="58">
        <v>14</v>
      </c>
      <c r="G6" s="58">
        <v>28</v>
      </c>
      <c r="H6" s="58">
        <v>0</v>
      </c>
      <c r="I6" s="76">
        <v>42</v>
      </c>
      <c r="J6" s="57"/>
      <c r="K6" s="57"/>
      <c r="L6" s="57"/>
      <c r="M6" s="59" t="s">
        <v>156</v>
      </c>
      <c r="N6" s="58">
        <v>3</v>
      </c>
      <c r="O6" t="s">
        <v>1643</v>
      </c>
    </row>
    <row r="7" spans="1:15" ht="25.5" customHeight="1" x14ac:dyDescent="0.25">
      <c r="A7" s="53" t="s">
        <v>347</v>
      </c>
      <c r="B7" s="55" t="s">
        <v>348</v>
      </c>
      <c r="C7" s="57" t="s">
        <v>349</v>
      </c>
      <c r="D7" s="56" t="s">
        <v>166</v>
      </c>
      <c r="E7" s="54">
        <v>1</v>
      </c>
      <c r="F7" s="58">
        <v>42</v>
      </c>
      <c r="G7" s="58">
        <v>0</v>
      </c>
      <c r="H7" s="58">
        <v>0</v>
      </c>
      <c r="I7" s="76">
        <v>42</v>
      </c>
      <c r="J7" s="57"/>
      <c r="K7" s="57"/>
      <c r="L7" s="57"/>
      <c r="M7" s="59" t="s">
        <v>156</v>
      </c>
      <c r="N7" s="58">
        <v>3</v>
      </c>
      <c r="O7" t="s">
        <v>1643</v>
      </c>
    </row>
    <row r="8" spans="1:15" ht="25.5" customHeight="1" x14ac:dyDescent="0.25">
      <c r="A8" s="53" t="s">
        <v>350</v>
      </c>
      <c r="B8" s="55" t="s">
        <v>241</v>
      </c>
      <c r="C8" s="57" t="s">
        <v>224</v>
      </c>
      <c r="D8" s="56" t="s">
        <v>165</v>
      </c>
      <c r="E8" s="54">
        <v>1</v>
      </c>
      <c r="F8" s="58">
        <v>42</v>
      </c>
      <c r="G8" s="58">
        <v>28</v>
      </c>
      <c r="H8" s="58">
        <v>14</v>
      </c>
      <c r="I8" s="76">
        <v>84</v>
      </c>
      <c r="J8" s="57"/>
      <c r="K8" s="57"/>
      <c r="L8" s="57"/>
      <c r="M8" s="59" t="s">
        <v>156</v>
      </c>
      <c r="N8" s="58">
        <v>6</v>
      </c>
      <c r="O8" t="s">
        <v>1643</v>
      </c>
    </row>
    <row r="9" spans="1:15" ht="25.5" customHeight="1" x14ac:dyDescent="0.25">
      <c r="A9" s="53" t="s">
        <v>351</v>
      </c>
      <c r="B9" s="55" t="s">
        <v>352</v>
      </c>
      <c r="C9" s="57" t="s">
        <v>211</v>
      </c>
      <c r="D9" s="56" t="s">
        <v>202</v>
      </c>
      <c r="E9" s="54">
        <v>1</v>
      </c>
      <c r="F9" s="58">
        <v>0</v>
      </c>
      <c r="G9" s="58">
        <v>14</v>
      </c>
      <c r="H9" s="58">
        <v>0</v>
      </c>
      <c r="I9" s="76">
        <v>14</v>
      </c>
      <c r="J9" s="57"/>
      <c r="K9" s="57"/>
      <c r="L9" s="57"/>
      <c r="M9" s="59" t="s">
        <v>163</v>
      </c>
      <c r="N9" s="58">
        <v>0</v>
      </c>
      <c r="O9" t="s">
        <v>1660</v>
      </c>
    </row>
    <row r="10" spans="1:15" ht="25.5" customHeight="1" x14ac:dyDescent="0.25">
      <c r="A10" s="53" t="s">
        <v>280</v>
      </c>
      <c r="B10" s="55" t="s">
        <v>281</v>
      </c>
      <c r="C10" s="57" t="s">
        <v>282</v>
      </c>
      <c r="D10" s="56" t="s">
        <v>353</v>
      </c>
      <c r="E10" s="54">
        <v>1</v>
      </c>
      <c r="F10" s="58">
        <v>0</v>
      </c>
      <c r="G10" s="58">
        <v>28</v>
      </c>
      <c r="H10" s="58">
        <v>0</v>
      </c>
      <c r="I10" s="76">
        <v>28</v>
      </c>
      <c r="J10" s="57"/>
      <c r="K10" s="57"/>
      <c r="L10" s="57"/>
      <c r="M10" s="59" t="s">
        <v>163</v>
      </c>
      <c r="N10" s="58">
        <v>0</v>
      </c>
      <c r="O10" t="s">
        <v>1660</v>
      </c>
    </row>
    <row r="11" spans="1:15" ht="25.5" customHeight="1" x14ac:dyDescent="0.25">
      <c r="A11" s="169" t="s">
        <v>517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1"/>
      <c r="N11" s="72">
        <f>SUM(N3:N10)</f>
        <v>16</v>
      </c>
    </row>
    <row r="12" spans="1:15" ht="25.5" customHeight="1" x14ac:dyDescent="0.25">
      <c r="A12" s="53" t="s">
        <v>354</v>
      </c>
      <c r="B12" s="55" t="s">
        <v>355</v>
      </c>
      <c r="C12" s="57" t="s">
        <v>224</v>
      </c>
      <c r="D12" s="56" t="s">
        <v>165</v>
      </c>
      <c r="E12" s="54">
        <v>2</v>
      </c>
      <c r="F12" s="58">
        <v>28</v>
      </c>
      <c r="G12" s="58">
        <v>14</v>
      </c>
      <c r="H12" s="58">
        <v>0</v>
      </c>
      <c r="I12" s="76">
        <v>42</v>
      </c>
      <c r="J12" s="57"/>
      <c r="K12" s="57"/>
      <c r="L12" s="57"/>
      <c r="M12" s="59" t="s">
        <v>156</v>
      </c>
      <c r="N12" s="58">
        <v>3</v>
      </c>
      <c r="O12" t="s">
        <v>1643</v>
      </c>
    </row>
    <row r="13" spans="1:15" ht="25.5" customHeight="1" x14ac:dyDescent="0.25">
      <c r="A13" s="53" t="s">
        <v>356</v>
      </c>
      <c r="B13" s="55" t="s">
        <v>227</v>
      </c>
      <c r="C13" s="57" t="s">
        <v>226</v>
      </c>
      <c r="D13" s="56" t="s">
        <v>180</v>
      </c>
      <c r="E13" s="54">
        <v>2</v>
      </c>
      <c r="F13" s="58">
        <v>14</v>
      </c>
      <c r="G13" s="58">
        <v>14</v>
      </c>
      <c r="H13" s="58">
        <v>0</v>
      </c>
      <c r="I13" s="76">
        <v>28</v>
      </c>
      <c r="J13" s="55" t="s">
        <v>343</v>
      </c>
      <c r="K13" s="57"/>
      <c r="L13" s="57"/>
      <c r="M13" s="59" t="s">
        <v>158</v>
      </c>
      <c r="N13" s="58">
        <v>2</v>
      </c>
      <c r="O13" t="s">
        <v>1643</v>
      </c>
    </row>
    <row r="14" spans="1:15" ht="25.5" customHeight="1" x14ac:dyDescent="0.25">
      <c r="A14" s="53" t="s">
        <v>357</v>
      </c>
      <c r="B14" s="55" t="s">
        <v>234</v>
      </c>
      <c r="C14" s="57" t="s">
        <v>358</v>
      </c>
      <c r="D14" s="56" t="s">
        <v>201</v>
      </c>
      <c r="E14" s="54">
        <v>2</v>
      </c>
      <c r="F14" s="58">
        <v>14</v>
      </c>
      <c r="G14" s="58">
        <v>14</v>
      </c>
      <c r="H14" s="58">
        <v>0</v>
      </c>
      <c r="I14" s="76">
        <v>28</v>
      </c>
      <c r="J14" s="57"/>
      <c r="K14" s="57"/>
      <c r="L14" s="57"/>
      <c r="M14" s="59" t="s">
        <v>156</v>
      </c>
      <c r="N14" s="58">
        <v>2</v>
      </c>
      <c r="O14" t="s">
        <v>1643</v>
      </c>
    </row>
    <row r="15" spans="1:15" ht="25.5" customHeight="1" x14ac:dyDescent="0.25">
      <c r="A15" s="53" t="s">
        <v>359</v>
      </c>
      <c r="B15" s="55" t="s">
        <v>360</v>
      </c>
      <c r="C15" s="57" t="s">
        <v>59</v>
      </c>
      <c r="D15" s="56" t="s">
        <v>170</v>
      </c>
      <c r="E15" s="54">
        <v>2</v>
      </c>
      <c r="F15" s="58">
        <v>14</v>
      </c>
      <c r="G15" s="58">
        <v>28</v>
      </c>
      <c r="H15" s="58">
        <v>0</v>
      </c>
      <c r="I15" s="76">
        <v>42</v>
      </c>
      <c r="J15" s="55" t="s">
        <v>346</v>
      </c>
      <c r="K15" s="57"/>
      <c r="L15" s="57"/>
      <c r="M15" s="59" t="s">
        <v>156</v>
      </c>
      <c r="N15" s="58">
        <v>3</v>
      </c>
      <c r="O15" t="s">
        <v>1643</v>
      </c>
    </row>
    <row r="16" spans="1:15" ht="25.5" customHeight="1" x14ac:dyDescent="0.25">
      <c r="A16" s="53" t="s">
        <v>361</v>
      </c>
      <c r="B16" s="55" t="s">
        <v>239</v>
      </c>
      <c r="C16" s="57" t="s">
        <v>349</v>
      </c>
      <c r="D16" s="56" t="s">
        <v>166</v>
      </c>
      <c r="E16" s="54">
        <v>2</v>
      </c>
      <c r="F16" s="58">
        <v>28</v>
      </c>
      <c r="G16" s="58">
        <v>14</v>
      </c>
      <c r="H16" s="58">
        <v>0</v>
      </c>
      <c r="I16" s="76">
        <v>42</v>
      </c>
      <c r="J16" s="55" t="s">
        <v>347</v>
      </c>
      <c r="K16" s="57"/>
      <c r="L16" s="57"/>
      <c r="M16" s="59" t="s">
        <v>158</v>
      </c>
      <c r="N16" s="58">
        <v>3</v>
      </c>
      <c r="O16" t="s">
        <v>1643</v>
      </c>
    </row>
    <row r="17" spans="1:15" ht="25.5" customHeight="1" x14ac:dyDescent="0.25">
      <c r="A17" s="53" t="s">
        <v>362</v>
      </c>
      <c r="B17" s="55" t="s">
        <v>242</v>
      </c>
      <c r="C17" s="57" t="s">
        <v>60</v>
      </c>
      <c r="D17" s="56" t="s">
        <v>157</v>
      </c>
      <c r="E17" s="54">
        <v>2</v>
      </c>
      <c r="F17" s="58">
        <v>18</v>
      </c>
      <c r="G17" s="58">
        <v>26</v>
      </c>
      <c r="H17" s="58">
        <v>0</v>
      </c>
      <c r="I17" s="76">
        <v>44</v>
      </c>
      <c r="J17" s="55" t="s">
        <v>347</v>
      </c>
      <c r="K17" s="57" t="s">
        <v>341</v>
      </c>
      <c r="L17" s="57"/>
      <c r="M17" s="59" t="s">
        <v>156</v>
      </c>
      <c r="N17" s="58">
        <v>3</v>
      </c>
      <c r="O17" t="s">
        <v>1643</v>
      </c>
    </row>
    <row r="18" spans="1:15" ht="25.5" customHeight="1" x14ac:dyDescent="0.25">
      <c r="A18" s="53" t="s">
        <v>363</v>
      </c>
      <c r="B18" s="55" t="s">
        <v>364</v>
      </c>
      <c r="C18" s="57" t="s">
        <v>59</v>
      </c>
      <c r="D18" s="56" t="s">
        <v>170</v>
      </c>
      <c r="E18" s="54">
        <v>2</v>
      </c>
      <c r="F18" s="58">
        <v>0</v>
      </c>
      <c r="G18" s="58">
        <v>60</v>
      </c>
      <c r="H18" s="58">
        <v>0</v>
      </c>
      <c r="I18" s="76">
        <v>60</v>
      </c>
      <c r="J18" s="55" t="s">
        <v>365</v>
      </c>
      <c r="K18" s="57"/>
      <c r="L18" s="57"/>
      <c r="M18" s="59" t="s">
        <v>163</v>
      </c>
      <c r="N18" s="58">
        <v>0</v>
      </c>
      <c r="O18" t="s">
        <v>1660</v>
      </c>
    </row>
    <row r="19" spans="1:15" ht="25.5" customHeight="1" x14ac:dyDescent="0.25">
      <c r="A19" s="53" t="s">
        <v>283</v>
      </c>
      <c r="B19" s="55" t="s">
        <v>284</v>
      </c>
      <c r="C19" s="57" t="s">
        <v>282</v>
      </c>
      <c r="D19" s="56" t="s">
        <v>353</v>
      </c>
      <c r="E19" s="54">
        <v>2</v>
      </c>
      <c r="F19" s="58">
        <v>0</v>
      </c>
      <c r="G19" s="58">
        <v>28</v>
      </c>
      <c r="H19" s="58">
        <v>0</v>
      </c>
      <c r="I19" s="76">
        <v>28</v>
      </c>
      <c r="J19" s="57"/>
      <c r="K19" s="57"/>
      <c r="L19" s="57"/>
      <c r="M19" s="59" t="s">
        <v>163</v>
      </c>
      <c r="N19" s="58">
        <v>0</v>
      </c>
      <c r="O19" t="s">
        <v>1660</v>
      </c>
    </row>
    <row r="20" spans="1:15" ht="25.5" customHeight="1" x14ac:dyDescent="0.25">
      <c r="A20" s="169" t="s">
        <v>518</v>
      </c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1"/>
      <c r="N20" s="72">
        <f>SUM(N12:N19)</f>
        <v>16</v>
      </c>
    </row>
    <row r="21" spans="1:15" ht="25.5" customHeight="1" x14ac:dyDescent="0.25">
      <c r="A21" s="53" t="s">
        <v>366</v>
      </c>
      <c r="B21" s="55" t="s">
        <v>367</v>
      </c>
      <c r="C21" s="57" t="s">
        <v>194</v>
      </c>
      <c r="D21" s="56" t="s">
        <v>157</v>
      </c>
      <c r="E21" s="54">
        <v>3</v>
      </c>
      <c r="F21" s="58">
        <v>14</v>
      </c>
      <c r="G21" s="58">
        <v>56</v>
      </c>
      <c r="H21" s="58">
        <v>0</v>
      </c>
      <c r="I21" s="76">
        <v>70</v>
      </c>
      <c r="J21" s="55" t="s">
        <v>341</v>
      </c>
      <c r="K21" s="55" t="s">
        <v>368</v>
      </c>
      <c r="L21" s="55"/>
      <c r="M21" s="59" t="s">
        <v>156</v>
      </c>
      <c r="N21" s="58">
        <v>5</v>
      </c>
      <c r="O21" t="s">
        <v>1643</v>
      </c>
    </row>
    <row r="22" spans="1:15" ht="25.5" customHeight="1" x14ac:dyDescent="0.25">
      <c r="A22" s="53" t="s">
        <v>369</v>
      </c>
      <c r="B22" s="55" t="s">
        <v>370</v>
      </c>
      <c r="C22" s="57" t="s">
        <v>224</v>
      </c>
      <c r="D22" s="56" t="s">
        <v>165</v>
      </c>
      <c r="E22" s="54">
        <v>3</v>
      </c>
      <c r="F22" s="58">
        <v>42</v>
      </c>
      <c r="G22" s="58">
        <v>0</v>
      </c>
      <c r="H22" s="58">
        <v>0</v>
      </c>
      <c r="I22" s="76">
        <v>42</v>
      </c>
      <c r="J22" s="55" t="s">
        <v>350</v>
      </c>
      <c r="K22" s="55" t="s">
        <v>354</v>
      </c>
      <c r="L22" s="57"/>
      <c r="M22" s="59" t="s">
        <v>158</v>
      </c>
      <c r="N22" s="58">
        <v>3</v>
      </c>
      <c r="O22" t="s">
        <v>1643</v>
      </c>
    </row>
    <row r="23" spans="1:15" ht="25.5" customHeight="1" x14ac:dyDescent="0.25">
      <c r="A23" s="53" t="s">
        <v>371</v>
      </c>
      <c r="B23" s="55" t="s">
        <v>372</v>
      </c>
      <c r="C23" s="57" t="s">
        <v>198</v>
      </c>
      <c r="D23" s="56" t="s">
        <v>199</v>
      </c>
      <c r="E23" s="54">
        <v>3</v>
      </c>
      <c r="F23" s="58">
        <v>42</v>
      </c>
      <c r="G23" s="58">
        <v>28</v>
      </c>
      <c r="H23" s="58">
        <v>0</v>
      </c>
      <c r="I23" s="76">
        <v>70</v>
      </c>
      <c r="J23" s="55" t="s">
        <v>356</v>
      </c>
      <c r="K23" s="55" t="s">
        <v>361</v>
      </c>
      <c r="L23" s="55" t="s">
        <v>354</v>
      </c>
      <c r="M23" s="59" t="s">
        <v>156</v>
      </c>
      <c r="N23" s="58">
        <v>5</v>
      </c>
      <c r="O23" t="s">
        <v>1643</v>
      </c>
    </row>
    <row r="24" spans="1:15" ht="25.5" customHeight="1" x14ac:dyDescent="0.25">
      <c r="A24" s="53" t="s">
        <v>373</v>
      </c>
      <c r="B24" s="55" t="s">
        <v>374</v>
      </c>
      <c r="C24" s="57" t="s">
        <v>51</v>
      </c>
      <c r="D24" s="56" t="s">
        <v>170</v>
      </c>
      <c r="E24" s="54">
        <v>3</v>
      </c>
      <c r="F24" s="58">
        <v>28</v>
      </c>
      <c r="G24" s="58">
        <v>14</v>
      </c>
      <c r="H24" s="58">
        <v>0</v>
      </c>
      <c r="I24" s="76">
        <v>42</v>
      </c>
      <c r="J24" s="55" t="s">
        <v>356</v>
      </c>
      <c r="K24" s="55" t="s">
        <v>366</v>
      </c>
      <c r="L24" s="55" t="s">
        <v>354</v>
      </c>
      <c r="M24" s="59" t="s">
        <v>156</v>
      </c>
      <c r="N24" s="58">
        <v>3</v>
      </c>
      <c r="O24" t="s">
        <v>1643</v>
      </c>
    </row>
    <row r="25" spans="1:15" ht="25.5" customHeight="1" x14ac:dyDescent="0.25">
      <c r="A25" s="53" t="s">
        <v>375</v>
      </c>
      <c r="B25" s="55" t="s">
        <v>73</v>
      </c>
      <c r="C25" s="57" t="s">
        <v>74</v>
      </c>
      <c r="D25" s="56" t="s">
        <v>170</v>
      </c>
      <c r="E25" s="54">
        <v>3</v>
      </c>
      <c r="F25" s="58">
        <v>14</v>
      </c>
      <c r="G25" s="58">
        <v>0</v>
      </c>
      <c r="H25" s="58">
        <v>28</v>
      </c>
      <c r="I25" s="76">
        <v>42</v>
      </c>
      <c r="J25" s="55" t="s">
        <v>341</v>
      </c>
      <c r="K25" s="55" t="s">
        <v>359</v>
      </c>
      <c r="L25" s="57"/>
      <c r="M25" s="77" t="s">
        <v>546</v>
      </c>
      <c r="N25" s="58">
        <v>3</v>
      </c>
      <c r="O25" t="s">
        <v>1643</v>
      </c>
    </row>
    <row r="26" spans="1:15" ht="25.5" customHeight="1" x14ac:dyDescent="0.25">
      <c r="A26" s="53" t="s">
        <v>376</v>
      </c>
      <c r="B26" s="55" t="s">
        <v>236</v>
      </c>
      <c r="C26" s="57" t="s">
        <v>171</v>
      </c>
      <c r="D26" s="56" t="s">
        <v>146</v>
      </c>
      <c r="E26" s="54">
        <v>3</v>
      </c>
      <c r="F26" s="58">
        <v>28</v>
      </c>
      <c r="G26" s="58">
        <v>0</v>
      </c>
      <c r="H26" s="58">
        <v>0</v>
      </c>
      <c r="I26" s="76">
        <v>28</v>
      </c>
      <c r="J26" s="55" t="s">
        <v>377</v>
      </c>
      <c r="K26" s="55" t="s">
        <v>361</v>
      </c>
      <c r="L26" s="55" t="s">
        <v>362</v>
      </c>
      <c r="M26" s="59" t="s">
        <v>156</v>
      </c>
      <c r="N26" s="58">
        <v>2</v>
      </c>
      <c r="O26" t="s">
        <v>1643</v>
      </c>
    </row>
    <row r="27" spans="1:15" ht="25.5" customHeight="1" x14ac:dyDescent="0.25">
      <c r="A27" s="53" t="s">
        <v>378</v>
      </c>
      <c r="B27" s="55" t="s">
        <v>379</v>
      </c>
      <c r="C27" s="57" t="s">
        <v>60</v>
      </c>
      <c r="D27" s="56" t="s">
        <v>157</v>
      </c>
      <c r="E27" s="54">
        <v>3</v>
      </c>
      <c r="F27" s="58">
        <v>16</v>
      </c>
      <c r="G27" s="58">
        <v>28</v>
      </c>
      <c r="H27" s="58">
        <v>0</v>
      </c>
      <c r="I27" s="76">
        <v>44</v>
      </c>
      <c r="J27" s="55" t="s">
        <v>380</v>
      </c>
      <c r="K27" s="55" t="s">
        <v>362</v>
      </c>
      <c r="L27" s="57"/>
      <c r="M27" s="59" t="s">
        <v>156</v>
      </c>
      <c r="N27" s="58">
        <v>3</v>
      </c>
      <c r="O27" t="s">
        <v>1643</v>
      </c>
    </row>
    <row r="28" spans="1:15" ht="25.5" customHeight="1" x14ac:dyDescent="0.25">
      <c r="A28" s="53" t="s">
        <v>285</v>
      </c>
      <c r="B28" s="55" t="s">
        <v>286</v>
      </c>
      <c r="C28" s="57" t="s">
        <v>282</v>
      </c>
      <c r="D28" s="56" t="s">
        <v>353</v>
      </c>
      <c r="E28" s="54">
        <v>3</v>
      </c>
      <c r="F28" s="58">
        <v>0</v>
      </c>
      <c r="G28" s="58">
        <v>28</v>
      </c>
      <c r="H28" s="58">
        <v>0</v>
      </c>
      <c r="I28" s="76">
        <v>28</v>
      </c>
      <c r="J28" s="57"/>
      <c r="K28" s="57"/>
      <c r="L28" s="57"/>
      <c r="M28" s="59" t="s">
        <v>163</v>
      </c>
      <c r="N28" s="58">
        <v>0</v>
      </c>
      <c r="O28" t="s">
        <v>1660</v>
      </c>
    </row>
    <row r="29" spans="1:15" ht="25.5" customHeight="1" x14ac:dyDescent="0.25">
      <c r="A29" s="169" t="s">
        <v>519</v>
      </c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1"/>
      <c r="N29" s="72">
        <f>SUM(N21:N28)</f>
        <v>24</v>
      </c>
    </row>
    <row r="30" spans="1:15" ht="25.5" customHeight="1" x14ac:dyDescent="0.25">
      <c r="A30" s="53" t="s">
        <v>381</v>
      </c>
      <c r="B30" s="55" t="s">
        <v>382</v>
      </c>
      <c r="C30" s="57" t="s">
        <v>198</v>
      </c>
      <c r="D30" s="56" t="s">
        <v>199</v>
      </c>
      <c r="E30" s="54">
        <v>4</v>
      </c>
      <c r="F30" s="58">
        <v>42</v>
      </c>
      <c r="G30" s="58">
        <v>28</v>
      </c>
      <c r="H30" s="58">
        <v>0</v>
      </c>
      <c r="I30" s="76">
        <v>70</v>
      </c>
      <c r="J30" s="55" t="s">
        <v>383</v>
      </c>
      <c r="K30" s="55" t="s">
        <v>371</v>
      </c>
      <c r="L30" s="57"/>
      <c r="M30" s="59" t="s">
        <v>158</v>
      </c>
      <c r="N30" s="58">
        <v>5</v>
      </c>
      <c r="O30" t="s">
        <v>1643</v>
      </c>
    </row>
    <row r="31" spans="1:15" ht="25.5" customHeight="1" x14ac:dyDescent="0.25">
      <c r="A31" s="53" t="s">
        <v>384</v>
      </c>
      <c r="B31" s="55" t="s">
        <v>385</v>
      </c>
      <c r="C31" s="57" t="s">
        <v>386</v>
      </c>
      <c r="D31" s="56" t="s">
        <v>170</v>
      </c>
      <c r="E31" s="54">
        <v>4</v>
      </c>
      <c r="F31" s="58">
        <v>14</v>
      </c>
      <c r="G31" s="58">
        <v>14</v>
      </c>
      <c r="H31" s="58">
        <v>0</v>
      </c>
      <c r="I31" s="76">
        <v>28</v>
      </c>
      <c r="J31" s="75" t="s">
        <v>543</v>
      </c>
      <c r="K31" s="55" t="s">
        <v>376</v>
      </c>
      <c r="L31" s="55" t="s">
        <v>359</v>
      </c>
      <c r="M31" s="59" t="s">
        <v>156</v>
      </c>
      <c r="N31" s="58">
        <v>2</v>
      </c>
      <c r="O31" t="s">
        <v>1643</v>
      </c>
    </row>
    <row r="32" spans="1:15" ht="25.5" customHeight="1" x14ac:dyDescent="0.25">
      <c r="A32" s="53" t="s">
        <v>387</v>
      </c>
      <c r="B32" s="55" t="s">
        <v>388</v>
      </c>
      <c r="C32" s="57" t="s">
        <v>389</v>
      </c>
      <c r="D32" s="56" t="s">
        <v>170</v>
      </c>
      <c r="E32" s="54">
        <v>4</v>
      </c>
      <c r="F32" s="58">
        <v>14</v>
      </c>
      <c r="G32" s="58">
        <v>0</v>
      </c>
      <c r="H32" s="58">
        <v>0</v>
      </c>
      <c r="I32" s="76">
        <v>14</v>
      </c>
      <c r="J32" s="55" t="s">
        <v>373</v>
      </c>
      <c r="K32" s="55" t="s">
        <v>375</v>
      </c>
      <c r="L32" s="55" t="s">
        <v>363</v>
      </c>
      <c r="M32" s="59" t="s">
        <v>156</v>
      </c>
      <c r="N32" s="58">
        <v>1</v>
      </c>
      <c r="O32" t="s">
        <v>1643</v>
      </c>
    </row>
    <row r="33" spans="1:15" ht="25.5" customHeight="1" x14ac:dyDescent="0.25">
      <c r="A33" s="53" t="s">
        <v>390</v>
      </c>
      <c r="B33" s="55" t="s">
        <v>391</v>
      </c>
      <c r="C33" s="57" t="s">
        <v>389</v>
      </c>
      <c r="D33" s="56" t="s">
        <v>170</v>
      </c>
      <c r="E33" s="54">
        <v>4</v>
      </c>
      <c r="F33" s="58">
        <v>0</v>
      </c>
      <c r="G33" s="58">
        <v>84</v>
      </c>
      <c r="H33" s="58">
        <v>0</v>
      </c>
      <c r="I33" s="76">
        <v>84</v>
      </c>
      <c r="J33" s="55" t="s">
        <v>373</v>
      </c>
      <c r="K33" s="55" t="s">
        <v>375</v>
      </c>
      <c r="L33" s="55" t="s">
        <v>363</v>
      </c>
      <c r="M33" s="59" t="s">
        <v>345</v>
      </c>
      <c r="N33" s="58">
        <v>6</v>
      </c>
      <c r="O33" t="s">
        <v>1643</v>
      </c>
    </row>
    <row r="34" spans="1:15" ht="25.5" customHeight="1" x14ac:dyDescent="0.25">
      <c r="A34" s="53" t="s">
        <v>392</v>
      </c>
      <c r="B34" s="55" t="s">
        <v>187</v>
      </c>
      <c r="C34" s="57" t="s">
        <v>188</v>
      </c>
      <c r="D34" s="56" t="s">
        <v>157</v>
      </c>
      <c r="E34" s="54">
        <v>4</v>
      </c>
      <c r="F34" s="58">
        <v>28</v>
      </c>
      <c r="G34" s="58">
        <v>70</v>
      </c>
      <c r="H34" s="58">
        <v>0</v>
      </c>
      <c r="I34" s="76">
        <v>98</v>
      </c>
      <c r="J34" s="57" t="s">
        <v>366</v>
      </c>
      <c r="K34" s="55" t="s">
        <v>378</v>
      </c>
      <c r="L34" s="57"/>
      <c r="M34" s="77" t="s">
        <v>1659</v>
      </c>
      <c r="N34" s="58">
        <v>7</v>
      </c>
      <c r="O34" t="s">
        <v>1643</v>
      </c>
    </row>
    <row r="35" spans="1:15" ht="25.5" customHeight="1" x14ac:dyDescent="0.25">
      <c r="A35" s="53" t="s">
        <v>393</v>
      </c>
      <c r="B35" s="55" t="s">
        <v>271</v>
      </c>
      <c r="C35" s="60" t="s">
        <v>203</v>
      </c>
      <c r="D35" s="61" t="s">
        <v>204</v>
      </c>
      <c r="E35" s="54">
        <v>4</v>
      </c>
      <c r="F35" s="58">
        <v>0</v>
      </c>
      <c r="G35" s="58">
        <v>0</v>
      </c>
      <c r="H35" s="58">
        <v>0</v>
      </c>
      <c r="I35" s="76">
        <v>0</v>
      </c>
      <c r="J35" s="60"/>
      <c r="K35" s="60"/>
      <c r="L35" s="60"/>
      <c r="M35" s="59" t="s">
        <v>163</v>
      </c>
      <c r="N35" s="58">
        <v>0</v>
      </c>
      <c r="O35" t="s">
        <v>1660</v>
      </c>
    </row>
    <row r="36" spans="1:15" ht="25.5" customHeight="1" x14ac:dyDescent="0.25">
      <c r="A36" s="53" t="s">
        <v>394</v>
      </c>
      <c r="B36" s="55" t="s">
        <v>272</v>
      </c>
      <c r="C36" s="60" t="s">
        <v>203</v>
      </c>
      <c r="D36" s="61" t="s">
        <v>204</v>
      </c>
      <c r="E36" s="54">
        <v>4</v>
      </c>
      <c r="F36" s="58">
        <v>0</v>
      </c>
      <c r="G36" s="58">
        <v>0</v>
      </c>
      <c r="H36" s="58">
        <v>0</v>
      </c>
      <c r="I36" s="76">
        <v>0</v>
      </c>
      <c r="J36" s="57"/>
      <c r="K36" s="57"/>
      <c r="L36" s="57"/>
      <c r="M36" s="59" t="s">
        <v>163</v>
      </c>
      <c r="N36" s="58">
        <v>0</v>
      </c>
      <c r="O36" t="s">
        <v>1660</v>
      </c>
    </row>
    <row r="37" spans="1:15" ht="25.5" customHeight="1" x14ac:dyDescent="0.25">
      <c r="A37" s="53" t="s">
        <v>287</v>
      </c>
      <c r="B37" s="55" t="s">
        <v>288</v>
      </c>
      <c r="C37" s="57" t="s">
        <v>282</v>
      </c>
      <c r="D37" s="56" t="s">
        <v>353</v>
      </c>
      <c r="E37" s="54">
        <v>4</v>
      </c>
      <c r="F37" s="58">
        <v>0</v>
      </c>
      <c r="G37" s="58">
        <v>28</v>
      </c>
      <c r="H37" s="58">
        <v>0</v>
      </c>
      <c r="I37" s="76">
        <v>28</v>
      </c>
      <c r="J37" s="57"/>
      <c r="K37" s="57"/>
      <c r="L37" s="57"/>
      <c r="M37" s="59" t="s">
        <v>163</v>
      </c>
      <c r="N37" s="58">
        <v>0</v>
      </c>
      <c r="O37" t="s">
        <v>1660</v>
      </c>
    </row>
    <row r="38" spans="1:15" ht="25.5" customHeight="1" x14ac:dyDescent="0.25">
      <c r="A38" s="169" t="s">
        <v>520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1"/>
      <c r="N38" s="72">
        <f>SUM(N30:N37)</f>
        <v>21</v>
      </c>
    </row>
    <row r="39" spans="1:15" ht="25.5" customHeight="1" x14ac:dyDescent="0.25">
      <c r="A39" s="53" t="s">
        <v>395</v>
      </c>
      <c r="B39" s="55" t="s">
        <v>264</v>
      </c>
      <c r="C39" s="57" t="s">
        <v>246</v>
      </c>
      <c r="D39" s="56" t="s">
        <v>170</v>
      </c>
      <c r="E39" s="54">
        <v>5</v>
      </c>
      <c r="F39" s="58">
        <v>28</v>
      </c>
      <c r="G39" s="58">
        <v>28</v>
      </c>
      <c r="H39" s="58">
        <v>0</v>
      </c>
      <c r="I39" s="76">
        <v>56</v>
      </c>
      <c r="J39" s="55" t="s">
        <v>356</v>
      </c>
      <c r="K39" s="57" t="s">
        <v>392</v>
      </c>
      <c r="L39" s="55" t="s">
        <v>396</v>
      </c>
      <c r="M39" s="59" t="s">
        <v>156</v>
      </c>
      <c r="N39" s="58">
        <v>4</v>
      </c>
      <c r="O39" t="s">
        <v>1644</v>
      </c>
    </row>
    <row r="40" spans="1:15" ht="25.5" customHeight="1" x14ac:dyDescent="0.25">
      <c r="A40" s="53" t="s">
        <v>397</v>
      </c>
      <c r="B40" s="75" t="s">
        <v>544</v>
      </c>
      <c r="C40" s="55" t="s">
        <v>51</v>
      </c>
      <c r="D40" s="56" t="s">
        <v>170</v>
      </c>
      <c r="E40" s="54">
        <v>5</v>
      </c>
      <c r="F40" s="58">
        <v>14</v>
      </c>
      <c r="G40" s="58">
        <v>0</v>
      </c>
      <c r="H40" s="58">
        <v>0</v>
      </c>
      <c r="I40" s="76">
        <v>14</v>
      </c>
      <c r="J40" s="57" t="s">
        <v>392</v>
      </c>
      <c r="K40" s="57" t="s">
        <v>373</v>
      </c>
      <c r="L40" s="55" t="s">
        <v>398</v>
      </c>
      <c r="M40" s="59" t="s">
        <v>156</v>
      </c>
      <c r="N40" s="58">
        <v>1</v>
      </c>
      <c r="O40" t="s">
        <v>1644</v>
      </c>
    </row>
    <row r="41" spans="1:15" ht="25.5" customHeight="1" x14ac:dyDescent="0.25">
      <c r="A41" s="53" t="s">
        <v>399</v>
      </c>
      <c r="B41" s="75" t="s">
        <v>545</v>
      </c>
      <c r="C41" s="55" t="s">
        <v>51</v>
      </c>
      <c r="D41" s="56" t="s">
        <v>170</v>
      </c>
      <c r="E41" s="54">
        <v>5</v>
      </c>
      <c r="F41" s="58">
        <v>0</v>
      </c>
      <c r="G41" s="58">
        <v>42</v>
      </c>
      <c r="H41" s="58">
        <v>0</v>
      </c>
      <c r="I41" s="76">
        <v>42</v>
      </c>
      <c r="J41" s="57" t="s">
        <v>392</v>
      </c>
      <c r="K41" s="57" t="s">
        <v>373</v>
      </c>
      <c r="L41" s="55" t="s">
        <v>400</v>
      </c>
      <c r="M41" s="59" t="s">
        <v>345</v>
      </c>
      <c r="N41" s="58">
        <v>3</v>
      </c>
      <c r="O41" t="s">
        <v>1644</v>
      </c>
    </row>
    <row r="42" spans="1:15" ht="25.5" customHeight="1" x14ac:dyDescent="0.25">
      <c r="A42" s="53" t="s">
        <v>401</v>
      </c>
      <c r="B42" s="55" t="s">
        <v>402</v>
      </c>
      <c r="C42" s="57" t="s">
        <v>389</v>
      </c>
      <c r="D42" s="56" t="s">
        <v>170</v>
      </c>
      <c r="E42" s="54">
        <v>5</v>
      </c>
      <c r="F42" s="58">
        <v>14</v>
      </c>
      <c r="G42" s="58">
        <v>28</v>
      </c>
      <c r="H42" s="58">
        <v>0</v>
      </c>
      <c r="I42" s="76">
        <v>42</v>
      </c>
      <c r="J42" s="55" t="s">
        <v>387</v>
      </c>
      <c r="K42" s="55" t="s">
        <v>390</v>
      </c>
      <c r="L42" s="55" t="s">
        <v>384</v>
      </c>
      <c r="M42" s="59" t="s">
        <v>156</v>
      </c>
      <c r="N42" s="58">
        <v>3</v>
      </c>
      <c r="O42" t="s">
        <v>1644</v>
      </c>
    </row>
    <row r="43" spans="1:15" ht="25.5" customHeight="1" x14ac:dyDescent="0.25">
      <c r="A43" s="53" t="s">
        <v>403</v>
      </c>
      <c r="B43" s="55" t="s">
        <v>404</v>
      </c>
      <c r="C43" s="57" t="s">
        <v>178</v>
      </c>
      <c r="D43" s="56" t="s">
        <v>179</v>
      </c>
      <c r="E43" s="54">
        <v>5</v>
      </c>
      <c r="F43" s="58">
        <v>28</v>
      </c>
      <c r="G43" s="58">
        <v>0</v>
      </c>
      <c r="H43" s="58">
        <v>0</v>
      </c>
      <c r="I43" s="76">
        <v>28</v>
      </c>
      <c r="J43" s="55" t="s">
        <v>369</v>
      </c>
      <c r="K43" s="55" t="s">
        <v>381</v>
      </c>
      <c r="L43" s="57"/>
      <c r="M43" s="59" t="s">
        <v>156</v>
      </c>
      <c r="N43" s="58">
        <v>2</v>
      </c>
      <c r="O43" t="s">
        <v>1644</v>
      </c>
    </row>
    <row r="44" spans="1:15" ht="25.5" customHeight="1" x14ac:dyDescent="0.25">
      <c r="A44" s="53" t="s">
        <v>405</v>
      </c>
      <c r="B44" s="55" t="s">
        <v>406</v>
      </c>
      <c r="C44" s="55" t="s">
        <v>407</v>
      </c>
      <c r="D44" s="56" t="s">
        <v>150</v>
      </c>
      <c r="E44" s="54">
        <v>5</v>
      </c>
      <c r="F44" s="58">
        <v>42</v>
      </c>
      <c r="G44" s="58">
        <v>14</v>
      </c>
      <c r="H44" s="58">
        <v>0</v>
      </c>
      <c r="I44" s="76">
        <v>56</v>
      </c>
      <c r="J44" s="55" t="s">
        <v>369</v>
      </c>
      <c r="K44" s="55" t="s">
        <v>376</v>
      </c>
      <c r="L44" s="55" t="s">
        <v>396</v>
      </c>
      <c r="M44" s="59" t="s">
        <v>156</v>
      </c>
      <c r="N44" s="58">
        <v>4</v>
      </c>
      <c r="O44" t="s">
        <v>1644</v>
      </c>
    </row>
    <row r="45" spans="1:15" ht="25.5" customHeight="1" x14ac:dyDescent="0.25">
      <c r="A45" s="53" t="s">
        <v>408</v>
      </c>
      <c r="B45" s="55" t="s">
        <v>267</v>
      </c>
      <c r="C45" s="57" t="s">
        <v>266</v>
      </c>
      <c r="D45" s="56" t="s">
        <v>409</v>
      </c>
      <c r="E45" s="54">
        <v>5</v>
      </c>
      <c r="F45" s="58">
        <v>28</v>
      </c>
      <c r="G45" s="58">
        <v>0</v>
      </c>
      <c r="H45" s="58">
        <v>28</v>
      </c>
      <c r="I45" s="76">
        <v>56</v>
      </c>
      <c r="J45" s="57" t="s">
        <v>375</v>
      </c>
      <c r="K45" s="55" t="s">
        <v>381</v>
      </c>
      <c r="L45" s="55" t="s">
        <v>392</v>
      </c>
      <c r="M45" s="59" t="s">
        <v>156</v>
      </c>
      <c r="N45" s="58">
        <v>4</v>
      </c>
      <c r="O45" t="s">
        <v>1644</v>
      </c>
    </row>
    <row r="46" spans="1:15" ht="25.5" customHeight="1" x14ac:dyDescent="0.25">
      <c r="A46" s="53" t="s">
        <v>410</v>
      </c>
      <c r="B46" s="55" t="s">
        <v>411</v>
      </c>
      <c r="C46" s="55" t="s">
        <v>51</v>
      </c>
      <c r="D46" s="56" t="s">
        <v>170</v>
      </c>
      <c r="E46" s="54">
        <v>5</v>
      </c>
      <c r="F46" s="58">
        <v>28</v>
      </c>
      <c r="G46" s="58">
        <v>0</v>
      </c>
      <c r="H46" s="58">
        <v>0</v>
      </c>
      <c r="I46" s="76">
        <v>28</v>
      </c>
      <c r="J46" s="57" t="s">
        <v>392</v>
      </c>
      <c r="K46" s="57" t="s">
        <v>373</v>
      </c>
      <c r="L46" s="57" t="s">
        <v>412</v>
      </c>
      <c r="M46" s="59" t="s">
        <v>156</v>
      </c>
      <c r="N46" s="58">
        <v>2</v>
      </c>
      <c r="O46" t="s">
        <v>1644</v>
      </c>
    </row>
    <row r="47" spans="1:15" ht="25.5" customHeight="1" x14ac:dyDescent="0.25">
      <c r="A47" s="53" t="s">
        <v>413</v>
      </c>
      <c r="B47" s="55" t="s">
        <v>414</v>
      </c>
      <c r="C47" s="55" t="s">
        <v>51</v>
      </c>
      <c r="D47" s="56" t="s">
        <v>170</v>
      </c>
      <c r="E47" s="54">
        <v>5</v>
      </c>
      <c r="F47" s="58">
        <v>0</v>
      </c>
      <c r="G47" s="58">
        <v>70</v>
      </c>
      <c r="H47" s="58">
        <v>0</v>
      </c>
      <c r="I47" s="76">
        <v>70</v>
      </c>
      <c r="J47" s="57" t="s">
        <v>392</v>
      </c>
      <c r="K47" s="57" t="s">
        <v>373</v>
      </c>
      <c r="L47" s="57" t="s">
        <v>415</v>
      </c>
      <c r="M47" s="59" t="s">
        <v>345</v>
      </c>
      <c r="N47" s="58">
        <v>5</v>
      </c>
      <c r="O47" t="s">
        <v>1644</v>
      </c>
    </row>
    <row r="48" spans="1:15" ht="25.5" customHeight="1" x14ac:dyDescent="0.25">
      <c r="A48" s="53" t="s">
        <v>416</v>
      </c>
      <c r="B48" s="55" t="s">
        <v>256</v>
      </c>
      <c r="C48" s="57" t="s">
        <v>58</v>
      </c>
      <c r="D48" s="56" t="s">
        <v>153</v>
      </c>
      <c r="E48" s="54">
        <v>5</v>
      </c>
      <c r="F48" s="58">
        <v>14</v>
      </c>
      <c r="G48" s="58">
        <v>0</v>
      </c>
      <c r="H48" s="58">
        <v>0</v>
      </c>
      <c r="I48" s="76">
        <v>14</v>
      </c>
      <c r="J48" s="55" t="s">
        <v>381</v>
      </c>
      <c r="K48" s="55" t="s">
        <v>361</v>
      </c>
      <c r="L48" s="57"/>
      <c r="M48" s="59" t="s">
        <v>156</v>
      </c>
      <c r="N48" s="58">
        <v>1</v>
      </c>
      <c r="O48" t="s">
        <v>1644</v>
      </c>
    </row>
    <row r="49" spans="1:15" ht="25.5" customHeight="1" x14ac:dyDescent="0.25">
      <c r="A49" s="53" t="s">
        <v>417</v>
      </c>
      <c r="B49" s="55" t="s">
        <v>268</v>
      </c>
      <c r="C49" s="55" t="s">
        <v>269</v>
      </c>
      <c r="D49" s="56" t="s">
        <v>270</v>
      </c>
      <c r="E49" s="54">
        <v>5</v>
      </c>
      <c r="F49" s="58">
        <v>14</v>
      </c>
      <c r="G49" s="58">
        <v>14</v>
      </c>
      <c r="H49" s="58">
        <v>0</v>
      </c>
      <c r="I49" s="76">
        <v>28</v>
      </c>
      <c r="J49" s="57" t="s">
        <v>392</v>
      </c>
      <c r="K49" s="55" t="s">
        <v>381</v>
      </c>
      <c r="L49" s="57"/>
      <c r="M49" s="59" t="s">
        <v>156</v>
      </c>
      <c r="N49" s="58">
        <v>2</v>
      </c>
      <c r="O49" t="s">
        <v>1644</v>
      </c>
    </row>
    <row r="50" spans="1:15" ht="25.5" customHeight="1" x14ac:dyDescent="0.25">
      <c r="A50" s="169" t="s">
        <v>521</v>
      </c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1"/>
      <c r="N50" s="72">
        <f>SUM(N39:N49)</f>
        <v>31</v>
      </c>
    </row>
    <row r="51" spans="1:15" ht="25.5" customHeight="1" x14ac:dyDescent="0.25">
      <c r="A51" s="53" t="s">
        <v>418</v>
      </c>
      <c r="B51" s="55" t="s">
        <v>419</v>
      </c>
      <c r="C51" s="55" t="s">
        <v>30</v>
      </c>
      <c r="D51" s="56" t="s">
        <v>420</v>
      </c>
      <c r="E51" s="54">
        <v>6</v>
      </c>
      <c r="F51" s="58">
        <v>14</v>
      </c>
      <c r="G51" s="58">
        <v>14</v>
      </c>
      <c r="H51" s="58">
        <v>0</v>
      </c>
      <c r="I51" s="76">
        <v>28</v>
      </c>
      <c r="J51" s="55" t="s">
        <v>381</v>
      </c>
      <c r="K51" s="57" t="s">
        <v>392</v>
      </c>
      <c r="L51" s="57"/>
      <c r="M51" s="59" t="s">
        <v>156</v>
      </c>
      <c r="N51" s="58">
        <v>2</v>
      </c>
      <c r="O51" s="129" t="s">
        <v>1647</v>
      </c>
    </row>
    <row r="52" spans="1:15" ht="25.5" customHeight="1" x14ac:dyDescent="0.25">
      <c r="A52" s="53" t="s">
        <v>421</v>
      </c>
      <c r="B52" s="55" t="s">
        <v>174</v>
      </c>
      <c r="C52" s="55" t="s">
        <v>70</v>
      </c>
      <c r="D52" s="56" t="s">
        <v>154</v>
      </c>
      <c r="E52" s="54">
        <v>6</v>
      </c>
      <c r="F52" s="58">
        <v>42</v>
      </c>
      <c r="G52" s="58">
        <v>0</v>
      </c>
      <c r="H52" s="58">
        <v>0</v>
      </c>
      <c r="I52" s="76">
        <v>42</v>
      </c>
      <c r="J52" s="55" t="s">
        <v>422</v>
      </c>
      <c r="K52" s="55" t="s">
        <v>423</v>
      </c>
      <c r="L52" s="57"/>
      <c r="M52" s="59" t="s">
        <v>156</v>
      </c>
      <c r="N52" s="58">
        <v>3</v>
      </c>
      <c r="O52" t="s">
        <v>1644</v>
      </c>
    </row>
    <row r="53" spans="1:15" ht="25.5" customHeight="1" x14ac:dyDescent="0.25">
      <c r="A53" s="53" t="s">
        <v>424</v>
      </c>
      <c r="B53" s="55" t="s">
        <v>425</v>
      </c>
      <c r="C53" s="57" t="s">
        <v>386</v>
      </c>
      <c r="D53" s="56" t="s">
        <v>170</v>
      </c>
      <c r="E53" s="54">
        <v>6</v>
      </c>
      <c r="F53" s="58">
        <v>14</v>
      </c>
      <c r="G53" s="58">
        <v>56</v>
      </c>
      <c r="H53" s="58">
        <v>0</v>
      </c>
      <c r="I53" s="76">
        <v>70</v>
      </c>
      <c r="J53" s="55" t="s">
        <v>426</v>
      </c>
      <c r="K53" s="55" t="s">
        <v>405</v>
      </c>
      <c r="L53" s="57"/>
      <c r="M53" s="59" t="s">
        <v>156</v>
      </c>
      <c r="N53" s="58">
        <v>5</v>
      </c>
      <c r="O53" t="s">
        <v>1644</v>
      </c>
    </row>
    <row r="54" spans="1:15" ht="25.5" customHeight="1" x14ac:dyDescent="0.25">
      <c r="A54" s="53" t="s">
        <v>427</v>
      </c>
      <c r="B54" s="55" t="s">
        <v>428</v>
      </c>
      <c r="C54" s="55" t="s">
        <v>178</v>
      </c>
      <c r="D54" s="56" t="s">
        <v>179</v>
      </c>
      <c r="E54" s="54">
        <v>6</v>
      </c>
      <c r="F54" s="58">
        <v>28</v>
      </c>
      <c r="G54" s="58">
        <v>0</v>
      </c>
      <c r="H54" s="58">
        <v>0</v>
      </c>
      <c r="I54" s="76">
        <v>28</v>
      </c>
      <c r="J54" s="55" t="s">
        <v>403</v>
      </c>
      <c r="K54" s="57"/>
      <c r="L54" s="57"/>
      <c r="M54" s="59" t="s">
        <v>156</v>
      </c>
      <c r="N54" s="58">
        <v>2</v>
      </c>
      <c r="O54" t="s">
        <v>1644</v>
      </c>
    </row>
    <row r="55" spans="1:15" ht="25.5" customHeight="1" x14ac:dyDescent="0.25">
      <c r="A55" s="53" t="s">
        <v>429</v>
      </c>
      <c r="B55" s="55" t="s">
        <v>240</v>
      </c>
      <c r="C55" s="62" t="s">
        <v>106</v>
      </c>
      <c r="D55" s="56" t="s">
        <v>170</v>
      </c>
      <c r="E55" s="54">
        <v>6</v>
      </c>
      <c r="F55" s="58">
        <v>14</v>
      </c>
      <c r="G55" s="58">
        <v>28</v>
      </c>
      <c r="H55" s="58">
        <v>0</v>
      </c>
      <c r="I55" s="76">
        <v>42</v>
      </c>
      <c r="J55" s="55" t="s">
        <v>366</v>
      </c>
      <c r="K55" s="55" t="s">
        <v>361</v>
      </c>
      <c r="L55" s="55" t="s">
        <v>369</v>
      </c>
      <c r="M55" s="59" t="s">
        <v>156</v>
      </c>
      <c r="N55" s="58">
        <v>3</v>
      </c>
      <c r="O55" s="129" t="s">
        <v>1646</v>
      </c>
    </row>
    <row r="56" spans="1:15" ht="25.5" customHeight="1" x14ac:dyDescent="0.25">
      <c r="A56" s="53" t="s">
        <v>430</v>
      </c>
      <c r="B56" s="55" t="s">
        <v>431</v>
      </c>
      <c r="C56" s="55" t="s">
        <v>51</v>
      </c>
      <c r="D56" s="56" t="s">
        <v>170</v>
      </c>
      <c r="E56" s="54">
        <v>6</v>
      </c>
      <c r="F56" s="58">
        <v>14</v>
      </c>
      <c r="G56" s="58">
        <v>0</v>
      </c>
      <c r="H56" s="58">
        <v>0</v>
      </c>
      <c r="I56" s="76">
        <v>14</v>
      </c>
      <c r="J56" s="55" t="s">
        <v>410</v>
      </c>
      <c r="K56" s="55" t="s">
        <v>413</v>
      </c>
      <c r="L56" s="55" t="s">
        <v>397</v>
      </c>
      <c r="M56" s="59" t="s">
        <v>156</v>
      </c>
      <c r="N56" s="58">
        <v>1</v>
      </c>
      <c r="O56" s="129" t="s">
        <v>1647</v>
      </c>
    </row>
    <row r="57" spans="1:15" ht="25.5" customHeight="1" x14ac:dyDescent="0.25">
      <c r="A57" s="53" t="s">
        <v>432</v>
      </c>
      <c r="B57" s="55" t="s">
        <v>433</v>
      </c>
      <c r="C57" s="55" t="s">
        <v>51</v>
      </c>
      <c r="D57" s="56" t="s">
        <v>170</v>
      </c>
      <c r="E57" s="54">
        <v>6</v>
      </c>
      <c r="F57" s="58">
        <v>0</v>
      </c>
      <c r="G57" s="58">
        <v>56</v>
      </c>
      <c r="H57" s="58">
        <v>0</v>
      </c>
      <c r="I57" s="76">
        <v>56</v>
      </c>
      <c r="J57" s="55" t="s">
        <v>399</v>
      </c>
      <c r="K57" s="55" t="s">
        <v>410</v>
      </c>
      <c r="L57" s="57" t="s">
        <v>413</v>
      </c>
      <c r="M57" s="59" t="s">
        <v>345</v>
      </c>
      <c r="N57" s="58">
        <v>4</v>
      </c>
      <c r="O57" s="129" t="s">
        <v>1647</v>
      </c>
    </row>
    <row r="58" spans="1:15" ht="25.5" customHeight="1" x14ac:dyDescent="0.25">
      <c r="A58" s="53" t="s">
        <v>434</v>
      </c>
      <c r="B58" s="55" t="s">
        <v>265</v>
      </c>
      <c r="C58" s="57" t="s">
        <v>266</v>
      </c>
      <c r="D58" s="56" t="s">
        <v>409</v>
      </c>
      <c r="E58" s="54">
        <v>6</v>
      </c>
      <c r="F58" s="58">
        <v>28</v>
      </c>
      <c r="G58" s="58">
        <v>0</v>
      </c>
      <c r="H58" s="58">
        <v>28</v>
      </c>
      <c r="I58" s="76">
        <v>56</v>
      </c>
      <c r="J58" s="55" t="s">
        <v>408</v>
      </c>
      <c r="K58" s="57"/>
      <c r="L58" s="55"/>
      <c r="M58" s="59" t="s">
        <v>158</v>
      </c>
      <c r="N58" s="58">
        <v>4</v>
      </c>
      <c r="O58" t="s">
        <v>1644</v>
      </c>
    </row>
    <row r="59" spans="1:15" ht="25.5" customHeight="1" x14ac:dyDescent="0.25">
      <c r="A59" s="53" t="s">
        <v>435</v>
      </c>
      <c r="B59" s="55" t="s">
        <v>259</v>
      </c>
      <c r="C59" s="57" t="s">
        <v>258</v>
      </c>
      <c r="D59" s="56" t="s">
        <v>170</v>
      </c>
      <c r="E59" s="54">
        <v>6</v>
      </c>
      <c r="F59" s="58">
        <v>14</v>
      </c>
      <c r="G59" s="58">
        <v>14</v>
      </c>
      <c r="H59" s="58">
        <v>0</v>
      </c>
      <c r="I59" s="76">
        <v>28</v>
      </c>
      <c r="J59" s="55" t="s">
        <v>403</v>
      </c>
      <c r="K59" s="55" t="s">
        <v>405</v>
      </c>
      <c r="L59" s="55" t="s">
        <v>408</v>
      </c>
      <c r="M59" s="59" t="s">
        <v>156</v>
      </c>
      <c r="N59" s="58">
        <v>2</v>
      </c>
      <c r="O59" s="129" t="s">
        <v>1647</v>
      </c>
    </row>
    <row r="60" spans="1:15" ht="25.5" customHeight="1" x14ac:dyDescent="0.25">
      <c r="A60" s="53" t="s">
        <v>436</v>
      </c>
      <c r="B60" s="55" t="s">
        <v>437</v>
      </c>
      <c r="C60" s="57" t="s">
        <v>258</v>
      </c>
      <c r="D60" s="56" t="s">
        <v>170</v>
      </c>
      <c r="E60" s="54">
        <v>6</v>
      </c>
      <c r="F60" s="58">
        <v>0</v>
      </c>
      <c r="G60" s="58">
        <v>120</v>
      </c>
      <c r="H60" s="58">
        <v>0</v>
      </c>
      <c r="I60" s="76">
        <v>120</v>
      </c>
      <c r="J60" s="55" t="s">
        <v>403</v>
      </c>
      <c r="K60" s="55" t="s">
        <v>405</v>
      </c>
      <c r="L60" s="55" t="s">
        <v>408</v>
      </c>
      <c r="M60" s="59" t="s">
        <v>163</v>
      </c>
      <c r="N60" s="58">
        <v>0</v>
      </c>
      <c r="O60" s="136" t="s">
        <v>1660</v>
      </c>
    </row>
    <row r="61" spans="1:15" ht="25.5" customHeight="1" x14ac:dyDescent="0.25">
      <c r="A61" s="169" t="s">
        <v>522</v>
      </c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1"/>
      <c r="N61" s="72">
        <f>SUM(N51:N60)</f>
        <v>26</v>
      </c>
    </row>
    <row r="62" spans="1:15" ht="25.5" customHeight="1" x14ac:dyDescent="0.25">
      <c r="A62" s="53" t="s">
        <v>438</v>
      </c>
      <c r="B62" s="55" t="s">
        <v>439</v>
      </c>
      <c r="C62" s="62" t="s">
        <v>30</v>
      </c>
      <c r="D62" s="56" t="s">
        <v>420</v>
      </c>
      <c r="E62" s="54">
        <v>7</v>
      </c>
      <c r="F62" s="58">
        <v>14</v>
      </c>
      <c r="G62" s="58">
        <v>28</v>
      </c>
      <c r="H62" s="58">
        <v>0</v>
      </c>
      <c r="I62" s="76">
        <v>42</v>
      </c>
      <c r="J62" s="55" t="s">
        <v>418</v>
      </c>
      <c r="K62" s="57" t="s">
        <v>427</v>
      </c>
      <c r="L62" s="57" t="s">
        <v>434</v>
      </c>
      <c r="M62" s="59" t="s">
        <v>156</v>
      </c>
      <c r="N62" s="58">
        <v>3</v>
      </c>
      <c r="O62" t="s">
        <v>1645</v>
      </c>
    </row>
    <row r="63" spans="1:15" ht="25.5" customHeight="1" x14ac:dyDescent="0.25">
      <c r="A63" s="53" t="s">
        <v>440</v>
      </c>
      <c r="B63" s="55" t="s">
        <v>177</v>
      </c>
      <c r="C63" s="55" t="s">
        <v>70</v>
      </c>
      <c r="D63" s="56" t="s">
        <v>154</v>
      </c>
      <c r="E63" s="54">
        <v>7</v>
      </c>
      <c r="F63" s="58">
        <v>28</v>
      </c>
      <c r="G63" s="58">
        <v>0</v>
      </c>
      <c r="H63" s="58">
        <v>0</v>
      </c>
      <c r="I63" s="76">
        <v>28</v>
      </c>
      <c r="J63" s="55" t="s">
        <v>427</v>
      </c>
      <c r="K63" s="57" t="s">
        <v>405</v>
      </c>
      <c r="L63" s="57" t="s">
        <v>421</v>
      </c>
      <c r="M63" s="59" t="s">
        <v>158</v>
      </c>
      <c r="N63" s="58">
        <v>2</v>
      </c>
      <c r="O63" t="s">
        <v>1645</v>
      </c>
    </row>
    <row r="64" spans="1:15" ht="25.5" customHeight="1" x14ac:dyDescent="0.25">
      <c r="A64" s="53" t="s">
        <v>441</v>
      </c>
      <c r="B64" s="55" t="s">
        <v>442</v>
      </c>
      <c r="C64" s="55" t="s">
        <v>51</v>
      </c>
      <c r="D64" s="56" t="s">
        <v>170</v>
      </c>
      <c r="E64" s="54">
        <v>7</v>
      </c>
      <c r="F64" s="58">
        <v>28</v>
      </c>
      <c r="G64" s="58">
        <v>56</v>
      </c>
      <c r="H64" s="58">
        <v>0</v>
      </c>
      <c r="I64" s="76">
        <v>84</v>
      </c>
      <c r="J64" s="57" t="s">
        <v>430</v>
      </c>
      <c r="K64" s="57" t="s">
        <v>432</v>
      </c>
      <c r="L64" s="57" t="s">
        <v>443</v>
      </c>
      <c r="M64" s="59" t="s">
        <v>156</v>
      </c>
      <c r="N64" s="58">
        <v>6</v>
      </c>
      <c r="O64" t="s">
        <v>1645</v>
      </c>
    </row>
    <row r="65" spans="1:15" ht="25.5" customHeight="1" x14ac:dyDescent="0.25">
      <c r="A65" s="53" t="s">
        <v>444</v>
      </c>
      <c r="B65" s="63" t="s">
        <v>445</v>
      </c>
      <c r="C65" s="55" t="s">
        <v>245</v>
      </c>
      <c r="D65" s="56" t="s">
        <v>170</v>
      </c>
      <c r="E65" s="58">
        <v>7</v>
      </c>
      <c r="F65" s="58">
        <v>14</v>
      </c>
      <c r="G65" s="58">
        <v>0</v>
      </c>
      <c r="H65" s="58">
        <v>28</v>
      </c>
      <c r="I65" s="76">
        <v>42</v>
      </c>
      <c r="J65" s="55" t="s">
        <v>359</v>
      </c>
      <c r="K65" s="55" t="s">
        <v>375</v>
      </c>
      <c r="L65" s="55" t="s">
        <v>429</v>
      </c>
      <c r="M65" s="59" t="s">
        <v>345</v>
      </c>
      <c r="N65" s="58">
        <v>3</v>
      </c>
      <c r="O65" t="s">
        <v>1645</v>
      </c>
    </row>
    <row r="66" spans="1:15" ht="25.5" customHeight="1" x14ac:dyDescent="0.25">
      <c r="A66" s="53" t="s">
        <v>446</v>
      </c>
      <c r="B66" s="55" t="s">
        <v>252</v>
      </c>
      <c r="C66" s="57" t="s">
        <v>74</v>
      </c>
      <c r="D66" s="56" t="s">
        <v>170</v>
      </c>
      <c r="E66" s="54">
        <v>7</v>
      </c>
      <c r="F66" s="58">
        <v>14</v>
      </c>
      <c r="G66" s="58">
        <v>28</v>
      </c>
      <c r="H66" s="58">
        <v>0</v>
      </c>
      <c r="I66" s="76">
        <v>42</v>
      </c>
      <c r="J66" s="55" t="s">
        <v>359</v>
      </c>
      <c r="K66" s="55" t="s">
        <v>443</v>
      </c>
      <c r="L66" s="57"/>
      <c r="M66" s="59" t="s">
        <v>156</v>
      </c>
      <c r="N66" s="58">
        <v>3</v>
      </c>
      <c r="O66" t="s">
        <v>1645</v>
      </c>
    </row>
    <row r="67" spans="1:15" ht="25.5" customHeight="1" x14ac:dyDescent="0.25">
      <c r="A67" s="53" t="s">
        <v>447</v>
      </c>
      <c r="B67" s="55" t="s">
        <v>448</v>
      </c>
      <c r="C67" s="57" t="s">
        <v>389</v>
      </c>
      <c r="D67" s="56" t="s">
        <v>170</v>
      </c>
      <c r="E67" s="54">
        <v>7</v>
      </c>
      <c r="F67" s="58">
        <v>14</v>
      </c>
      <c r="G67" s="58">
        <v>56</v>
      </c>
      <c r="H67" s="58">
        <v>0</v>
      </c>
      <c r="I67" s="76">
        <v>70</v>
      </c>
      <c r="J67" s="55" t="s">
        <v>449</v>
      </c>
      <c r="K67" s="55" t="s">
        <v>429</v>
      </c>
      <c r="L67" s="55" t="s">
        <v>436</v>
      </c>
      <c r="M67" s="59" t="s">
        <v>156</v>
      </c>
      <c r="N67" s="58">
        <v>5</v>
      </c>
      <c r="O67" t="s">
        <v>1645</v>
      </c>
    </row>
    <row r="68" spans="1:15" ht="25.5" customHeight="1" x14ac:dyDescent="0.25">
      <c r="A68" s="53" t="s">
        <v>450</v>
      </c>
      <c r="B68" s="55" t="s">
        <v>247</v>
      </c>
      <c r="C68" s="57" t="s">
        <v>106</v>
      </c>
      <c r="D68" s="56" t="s">
        <v>170</v>
      </c>
      <c r="E68" s="54">
        <v>7</v>
      </c>
      <c r="F68" s="58">
        <v>0</v>
      </c>
      <c r="G68" s="58">
        <v>0</v>
      </c>
      <c r="H68" s="58">
        <v>14</v>
      </c>
      <c r="I68" s="76">
        <v>14</v>
      </c>
      <c r="J68" s="55" t="s">
        <v>434</v>
      </c>
      <c r="K68" s="55" t="s">
        <v>443</v>
      </c>
      <c r="L68" s="55"/>
      <c r="M68" s="59" t="s">
        <v>345</v>
      </c>
      <c r="N68" s="58">
        <v>1</v>
      </c>
      <c r="O68" t="s">
        <v>1645</v>
      </c>
    </row>
    <row r="69" spans="1:15" ht="25.5" customHeight="1" x14ac:dyDescent="0.25">
      <c r="A69" s="53" t="s">
        <v>451</v>
      </c>
      <c r="B69" s="55" t="s">
        <v>248</v>
      </c>
      <c r="C69" s="57" t="s">
        <v>216</v>
      </c>
      <c r="D69" s="56" t="s">
        <v>170</v>
      </c>
      <c r="E69" s="54">
        <v>7</v>
      </c>
      <c r="F69" s="58">
        <v>14</v>
      </c>
      <c r="G69" s="58">
        <v>28</v>
      </c>
      <c r="H69" s="58">
        <v>0</v>
      </c>
      <c r="I69" s="76">
        <v>42</v>
      </c>
      <c r="J69" s="55" t="s">
        <v>405</v>
      </c>
      <c r="K69" s="55" t="s">
        <v>434</v>
      </c>
      <c r="L69" s="57" t="s">
        <v>429</v>
      </c>
      <c r="M69" s="59" t="s">
        <v>156</v>
      </c>
      <c r="N69" s="58">
        <v>3</v>
      </c>
      <c r="O69" t="s">
        <v>1645</v>
      </c>
    </row>
    <row r="70" spans="1:15" ht="25.5" customHeight="1" x14ac:dyDescent="0.25">
      <c r="A70" s="53" t="s">
        <v>452</v>
      </c>
      <c r="B70" s="55" t="s">
        <v>260</v>
      </c>
      <c r="C70" s="57" t="s">
        <v>258</v>
      </c>
      <c r="D70" s="56" t="s">
        <v>170</v>
      </c>
      <c r="E70" s="54">
        <v>7</v>
      </c>
      <c r="F70" s="58">
        <v>14</v>
      </c>
      <c r="G70" s="58">
        <v>28</v>
      </c>
      <c r="H70" s="58">
        <v>0</v>
      </c>
      <c r="I70" s="76">
        <v>42</v>
      </c>
      <c r="J70" s="55" t="s">
        <v>453</v>
      </c>
      <c r="K70" s="55" t="s">
        <v>436</v>
      </c>
      <c r="L70" s="55" t="s">
        <v>421</v>
      </c>
      <c r="M70" s="59" t="s">
        <v>345</v>
      </c>
      <c r="N70" s="58">
        <v>3</v>
      </c>
      <c r="O70" t="s">
        <v>1645</v>
      </c>
    </row>
    <row r="71" spans="1:15" ht="25.5" customHeight="1" x14ac:dyDescent="0.25">
      <c r="A71" s="169" t="s">
        <v>523</v>
      </c>
      <c r="B71" s="170"/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1"/>
      <c r="N71" s="72">
        <f>SUM(N62:N70)</f>
        <v>29</v>
      </c>
    </row>
    <row r="72" spans="1:15" ht="25.5" customHeight="1" x14ac:dyDescent="0.25">
      <c r="A72" s="53" t="s">
        <v>454</v>
      </c>
      <c r="B72" s="55" t="s">
        <v>455</v>
      </c>
      <c r="C72" s="62" t="s">
        <v>205</v>
      </c>
      <c r="D72" s="56" t="s">
        <v>456</v>
      </c>
      <c r="E72" s="54">
        <v>8</v>
      </c>
      <c r="F72" s="58">
        <v>28</v>
      </c>
      <c r="G72" s="58">
        <v>28</v>
      </c>
      <c r="H72" s="58">
        <v>0</v>
      </c>
      <c r="I72" s="76">
        <v>56</v>
      </c>
      <c r="J72" s="55" t="s">
        <v>438</v>
      </c>
      <c r="K72" s="55" t="s">
        <v>427</v>
      </c>
      <c r="L72" s="55" t="s">
        <v>440</v>
      </c>
      <c r="M72" s="59" t="s">
        <v>156</v>
      </c>
      <c r="N72" s="58">
        <v>4</v>
      </c>
      <c r="O72" t="s">
        <v>1645</v>
      </c>
    </row>
    <row r="73" spans="1:15" ht="25.5" customHeight="1" x14ac:dyDescent="0.25">
      <c r="A73" s="53" t="s">
        <v>457</v>
      </c>
      <c r="B73" s="55" t="s">
        <v>458</v>
      </c>
      <c r="C73" s="55" t="s">
        <v>51</v>
      </c>
      <c r="D73" s="56" t="s">
        <v>170</v>
      </c>
      <c r="E73" s="54">
        <v>8</v>
      </c>
      <c r="F73" s="58">
        <v>14</v>
      </c>
      <c r="G73" s="58">
        <v>56</v>
      </c>
      <c r="H73" s="58">
        <v>0</v>
      </c>
      <c r="I73" s="76">
        <v>70</v>
      </c>
      <c r="J73" s="55" t="s">
        <v>441</v>
      </c>
      <c r="K73" s="55" t="s">
        <v>451</v>
      </c>
      <c r="L73" s="55" t="s">
        <v>459</v>
      </c>
      <c r="M73" s="59" t="s">
        <v>156</v>
      </c>
      <c r="N73" s="58">
        <v>5</v>
      </c>
      <c r="O73" t="s">
        <v>1645</v>
      </c>
    </row>
    <row r="74" spans="1:15" ht="25.5" customHeight="1" x14ac:dyDescent="0.25">
      <c r="A74" s="53" t="s">
        <v>460</v>
      </c>
      <c r="B74" s="63" t="s">
        <v>461</v>
      </c>
      <c r="C74" s="55" t="s">
        <v>29</v>
      </c>
      <c r="D74" s="56" t="s">
        <v>170</v>
      </c>
      <c r="E74" s="58">
        <v>8</v>
      </c>
      <c r="F74" s="58">
        <v>14</v>
      </c>
      <c r="G74" s="58">
        <v>28</v>
      </c>
      <c r="H74" s="58">
        <v>0</v>
      </c>
      <c r="I74" s="76">
        <v>42</v>
      </c>
      <c r="J74" s="63" t="s">
        <v>444</v>
      </c>
      <c r="K74" s="60"/>
      <c r="L74" s="60"/>
      <c r="M74" s="59" t="s">
        <v>156</v>
      </c>
      <c r="N74" s="58">
        <v>3</v>
      </c>
      <c r="O74" t="s">
        <v>1645</v>
      </c>
    </row>
    <row r="75" spans="1:15" ht="25.5" customHeight="1" x14ac:dyDescent="0.25">
      <c r="A75" s="53" t="s">
        <v>462</v>
      </c>
      <c r="B75" s="55" t="s">
        <v>253</v>
      </c>
      <c r="C75" s="57" t="s">
        <v>74</v>
      </c>
      <c r="D75" s="56" t="s">
        <v>170</v>
      </c>
      <c r="E75" s="54">
        <v>8</v>
      </c>
      <c r="F75" s="58">
        <v>14</v>
      </c>
      <c r="G75" s="58">
        <v>28</v>
      </c>
      <c r="H75" s="58">
        <v>0</v>
      </c>
      <c r="I75" s="76">
        <v>42</v>
      </c>
      <c r="J75" s="57" t="s">
        <v>446</v>
      </c>
      <c r="K75" s="57"/>
      <c r="L75" s="57"/>
      <c r="M75" s="59" t="s">
        <v>156</v>
      </c>
      <c r="N75" s="58">
        <v>3</v>
      </c>
      <c r="O75" t="s">
        <v>1645</v>
      </c>
    </row>
    <row r="76" spans="1:15" ht="25.5" customHeight="1" x14ac:dyDescent="0.25">
      <c r="A76" s="53" t="s">
        <v>463</v>
      </c>
      <c r="B76" s="55" t="s">
        <v>464</v>
      </c>
      <c r="C76" s="57" t="s">
        <v>386</v>
      </c>
      <c r="D76" s="56" t="s">
        <v>170</v>
      </c>
      <c r="E76" s="54">
        <v>8</v>
      </c>
      <c r="F76" s="58">
        <v>14</v>
      </c>
      <c r="G76" s="58">
        <v>56</v>
      </c>
      <c r="H76" s="58">
        <v>0</v>
      </c>
      <c r="I76" s="76">
        <v>70</v>
      </c>
      <c r="J76" s="55" t="s">
        <v>459</v>
      </c>
      <c r="K76" s="55" t="s">
        <v>446</v>
      </c>
      <c r="L76" s="57" t="s">
        <v>440</v>
      </c>
      <c r="M76" s="59" t="s">
        <v>156</v>
      </c>
      <c r="N76" s="58">
        <v>5</v>
      </c>
      <c r="O76" t="s">
        <v>1645</v>
      </c>
    </row>
    <row r="77" spans="1:15" ht="25.5" customHeight="1" x14ac:dyDescent="0.25">
      <c r="A77" s="53" t="s">
        <v>465</v>
      </c>
      <c r="B77" s="64" t="s">
        <v>466</v>
      </c>
      <c r="C77" s="57" t="s">
        <v>208</v>
      </c>
      <c r="D77" s="56" t="s">
        <v>167</v>
      </c>
      <c r="E77" s="54">
        <v>8</v>
      </c>
      <c r="F77" s="54">
        <v>14</v>
      </c>
      <c r="G77" s="54">
        <v>0</v>
      </c>
      <c r="H77" s="54">
        <v>0</v>
      </c>
      <c r="I77" s="76">
        <v>14</v>
      </c>
      <c r="J77" s="55" t="s">
        <v>434</v>
      </c>
      <c r="K77" s="57"/>
      <c r="L77" s="57"/>
      <c r="M77" s="59" t="s">
        <v>156</v>
      </c>
      <c r="N77" s="54">
        <v>1</v>
      </c>
      <c r="O77" t="s">
        <v>1645</v>
      </c>
    </row>
    <row r="78" spans="1:15" ht="25.5" customHeight="1" x14ac:dyDescent="0.25">
      <c r="A78" s="53" t="s">
        <v>467</v>
      </c>
      <c r="B78" s="55" t="s">
        <v>468</v>
      </c>
      <c r="C78" s="65" t="s">
        <v>216</v>
      </c>
      <c r="D78" s="56" t="s">
        <v>170</v>
      </c>
      <c r="E78" s="54">
        <v>8</v>
      </c>
      <c r="F78" s="58">
        <v>14</v>
      </c>
      <c r="G78" s="58">
        <v>28</v>
      </c>
      <c r="H78" s="58">
        <v>0</v>
      </c>
      <c r="I78" s="76">
        <v>42</v>
      </c>
      <c r="J78" s="55" t="s">
        <v>451</v>
      </c>
      <c r="K78" s="55" t="s">
        <v>447</v>
      </c>
      <c r="L78" s="55" t="s">
        <v>440</v>
      </c>
      <c r="M78" s="59" t="s">
        <v>156</v>
      </c>
      <c r="N78" s="58">
        <v>3</v>
      </c>
      <c r="O78" t="s">
        <v>1645</v>
      </c>
    </row>
    <row r="79" spans="1:15" ht="25.5" customHeight="1" x14ac:dyDescent="0.25">
      <c r="A79" s="53" t="s">
        <v>469</v>
      </c>
      <c r="B79" s="55" t="s">
        <v>261</v>
      </c>
      <c r="C79" s="57" t="s">
        <v>258</v>
      </c>
      <c r="D79" s="56" t="s">
        <v>170</v>
      </c>
      <c r="E79" s="54">
        <v>8</v>
      </c>
      <c r="F79" s="58">
        <v>14</v>
      </c>
      <c r="G79" s="58">
        <v>28</v>
      </c>
      <c r="H79" s="58">
        <v>0</v>
      </c>
      <c r="I79" s="76">
        <v>42</v>
      </c>
      <c r="J79" s="55" t="s">
        <v>470</v>
      </c>
      <c r="K79" s="55" t="s">
        <v>440</v>
      </c>
      <c r="L79" s="57"/>
      <c r="M79" s="59" t="s">
        <v>156</v>
      </c>
      <c r="N79" s="58">
        <v>3</v>
      </c>
      <c r="O79" t="s">
        <v>1645</v>
      </c>
    </row>
    <row r="80" spans="1:15" ht="25.5" customHeight="1" x14ac:dyDescent="0.25">
      <c r="A80" s="53" t="s">
        <v>471</v>
      </c>
      <c r="B80" s="55" t="s">
        <v>273</v>
      </c>
      <c r="C80" s="55" t="s">
        <v>51</v>
      </c>
      <c r="D80" s="56" t="s">
        <v>170</v>
      </c>
      <c r="E80" s="54">
        <v>8</v>
      </c>
      <c r="F80" s="58">
        <v>0</v>
      </c>
      <c r="G80" s="58">
        <v>140</v>
      </c>
      <c r="H80" s="58">
        <v>0</v>
      </c>
      <c r="I80" s="76">
        <v>140</v>
      </c>
      <c r="J80" s="55" t="s">
        <v>472</v>
      </c>
      <c r="K80" s="57" t="s">
        <v>473</v>
      </c>
      <c r="L80" s="55" t="s">
        <v>467</v>
      </c>
      <c r="M80" s="59" t="s">
        <v>163</v>
      </c>
      <c r="N80" s="58">
        <v>0</v>
      </c>
      <c r="O80" t="s">
        <v>1660</v>
      </c>
    </row>
    <row r="81" spans="1:15" ht="25.5" customHeight="1" x14ac:dyDescent="0.25">
      <c r="A81" s="169" t="s">
        <v>524</v>
      </c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1"/>
      <c r="N81" s="72">
        <f>SUM(N72:N80)</f>
        <v>27</v>
      </c>
    </row>
    <row r="82" spans="1:15" ht="25.5" customHeight="1" x14ac:dyDescent="0.25">
      <c r="A82" s="53" t="s">
        <v>474</v>
      </c>
      <c r="B82" s="55" t="s">
        <v>243</v>
      </c>
      <c r="C82" s="55" t="s">
        <v>244</v>
      </c>
      <c r="D82" s="56" t="s">
        <v>170</v>
      </c>
      <c r="E82" s="54">
        <v>9</v>
      </c>
      <c r="F82" s="58">
        <v>14</v>
      </c>
      <c r="G82" s="58">
        <v>14</v>
      </c>
      <c r="H82" s="58"/>
      <c r="I82" s="76">
        <v>28</v>
      </c>
      <c r="J82" s="57" t="s">
        <v>475</v>
      </c>
      <c r="K82" s="57"/>
      <c r="L82" s="57"/>
      <c r="M82" s="59" t="s">
        <v>156</v>
      </c>
      <c r="N82" s="58">
        <v>2</v>
      </c>
      <c r="O82" t="s">
        <v>1645</v>
      </c>
    </row>
    <row r="83" spans="1:15" ht="25.5" customHeight="1" x14ac:dyDescent="0.25">
      <c r="A83" s="53" t="s">
        <v>476</v>
      </c>
      <c r="B83" s="55" t="s">
        <v>477</v>
      </c>
      <c r="C83" s="55" t="s">
        <v>478</v>
      </c>
      <c r="D83" s="56" t="s">
        <v>212</v>
      </c>
      <c r="E83" s="54">
        <v>9</v>
      </c>
      <c r="F83" s="58">
        <v>14</v>
      </c>
      <c r="G83" s="58">
        <v>0</v>
      </c>
      <c r="H83" s="58">
        <v>0</v>
      </c>
      <c r="I83" s="76">
        <v>14</v>
      </c>
      <c r="J83" s="55" t="s">
        <v>434</v>
      </c>
      <c r="K83" s="55" t="s">
        <v>405</v>
      </c>
      <c r="L83" s="57"/>
      <c r="M83" s="59" t="s">
        <v>156</v>
      </c>
      <c r="N83" s="58">
        <v>1</v>
      </c>
      <c r="O83" t="s">
        <v>1645</v>
      </c>
    </row>
    <row r="84" spans="1:15" ht="25.5" customHeight="1" x14ac:dyDescent="0.25">
      <c r="A84" s="53" t="s">
        <v>479</v>
      </c>
      <c r="B84" s="63" t="s">
        <v>480</v>
      </c>
      <c r="C84" s="60" t="s">
        <v>106</v>
      </c>
      <c r="D84" s="56" t="s">
        <v>170</v>
      </c>
      <c r="E84" s="58">
        <v>9</v>
      </c>
      <c r="F84" s="58">
        <v>14</v>
      </c>
      <c r="G84" s="58">
        <v>28</v>
      </c>
      <c r="H84" s="58">
        <v>0</v>
      </c>
      <c r="I84" s="76">
        <v>42</v>
      </c>
      <c r="J84" s="63" t="s">
        <v>460</v>
      </c>
      <c r="K84" s="60"/>
      <c r="L84" s="60"/>
      <c r="M84" s="59" t="s">
        <v>158</v>
      </c>
      <c r="N84" s="58">
        <v>3</v>
      </c>
      <c r="O84" t="s">
        <v>1645</v>
      </c>
    </row>
    <row r="85" spans="1:15" ht="25.5" customHeight="1" x14ac:dyDescent="0.25">
      <c r="A85" s="53" t="s">
        <v>481</v>
      </c>
      <c r="B85" s="55" t="s">
        <v>482</v>
      </c>
      <c r="C85" s="78" t="s">
        <v>1661</v>
      </c>
      <c r="D85" s="56" t="s">
        <v>209</v>
      </c>
      <c r="E85" s="54">
        <v>9</v>
      </c>
      <c r="F85" s="58">
        <v>14</v>
      </c>
      <c r="G85" s="58">
        <v>14</v>
      </c>
      <c r="H85" s="58">
        <v>0</v>
      </c>
      <c r="I85" s="76">
        <v>28</v>
      </c>
      <c r="J85" s="55" t="s">
        <v>434</v>
      </c>
      <c r="K85" s="57"/>
      <c r="L85" s="57"/>
      <c r="M85" s="59" t="s">
        <v>156</v>
      </c>
      <c r="N85" s="58">
        <v>2</v>
      </c>
      <c r="O85" t="s">
        <v>1645</v>
      </c>
    </row>
    <row r="86" spans="1:15" ht="25.5" customHeight="1" x14ac:dyDescent="0.25">
      <c r="A86" s="53" t="s">
        <v>483</v>
      </c>
      <c r="B86" s="55" t="s">
        <v>484</v>
      </c>
      <c r="C86" s="62" t="s">
        <v>206</v>
      </c>
      <c r="D86" s="56" t="s">
        <v>189</v>
      </c>
      <c r="E86" s="54">
        <v>9</v>
      </c>
      <c r="F86" s="58">
        <v>14</v>
      </c>
      <c r="G86" s="58">
        <v>0</v>
      </c>
      <c r="H86" s="58">
        <v>0</v>
      </c>
      <c r="I86" s="76">
        <v>14</v>
      </c>
      <c r="J86" s="55" t="s">
        <v>418</v>
      </c>
      <c r="K86" s="55" t="s">
        <v>427</v>
      </c>
      <c r="L86" s="57"/>
      <c r="M86" s="59" t="s">
        <v>156</v>
      </c>
      <c r="N86" s="58">
        <v>1</v>
      </c>
      <c r="O86" t="s">
        <v>1645</v>
      </c>
    </row>
    <row r="87" spans="1:15" ht="25.5" customHeight="1" x14ac:dyDescent="0.25">
      <c r="A87" s="53" t="s">
        <v>485</v>
      </c>
      <c r="B87" s="55" t="s">
        <v>255</v>
      </c>
      <c r="C87" s="66" t="s">
        <v>213</v>
      </c>
      <c r="D87" s="56" t="s">
        <v>161</v>
      </c>
      <c r="E87" s="54">
        <v>9</v>
      </c>
      <c r="F87" s="58">
        <v>14</v>
      </c>
      <c r="G87" s="58">
        <v>0</v>
      </c>
      <c r="H87" s="58">
        <v>0</v>
      </c>
      <c r="I87" s="76">
        <v>14</v>
      </c>
      <c r="J87" s="55" t="s">
        <v>434</v>
      </c>
      <c r="K87" s="57"/>
      <c r="L87" s="57"/>
      <c r="M87" s="59" t="s">
        <v>156</v>
      </c>
      <c r="N87" s="58">
        <v>1</v>
      </c>
      <c r="O87" t="s">
        <v>1645</v>
      </c>
    </row>
    <row r="88" spans="1:15" ht="25.5" customHeight="1" x14ac:dyDescent="0.25">
      <c r="A88" s="53" t="s">
        <v>486</v>
      </c>
      <c r="B88" s="55" t="s">
        <v>487</v>
      </c>
      <c r="C88" s="57" t="s">
        <v>386</v>
      </c>
      <c r="D88" s="56" t="s">
        <v>170</v>
      </c>
      <c r="E88" s="54">
        <v>9</v>
      </c>
      <c r="F88" s="58">
        <v>14</v>
      </c>
      <c r="G88" s="58">
        <v>56</v>
      </c>
      <c r="H88" s="58">
        <v>0</v>
      </c>
      <c r="I88" s="76">
        <v>70</v>
      </c>
      <c r="J88" s="55" t="s">
        <v>488</v>
      </c>
      <c r="K88" s="55" t="s">
        <v>471</v>
      </c>
      <c r="L88" s="55" t="s">
        <v>462</v>
      </c>
      <c r="M88" s="59" t="s">
        <v>156</v>
      </c>
      <c r="N88" s="58">
        <v>5</v>
      </c>
      <c r="O88" t="s">
        <v>1645</v>
      </c>
    </row>
    <row r="89" spans="1:15" ht="25.5" customHeight="1" x14ac:dyDescent="0.25">
      <c r="A89" s="53" t="s">
        <v>489</v>
      </c>
      <c r="B89" s="55" t="s">
        <v>262</v>
      </c>
      <c r="C89" s="62" t="s">
        <v>263</v>
      </c>
      <c r="D89" s="56" t="s">
        <v>207</v>
      </c>
      <c r="E89" s="54">
        <v>9</v>
      </c>
      <c r="F89" s="58">
        <v>14</v>
      </c>
      <c r="G89" s="58">
        <v>0</v>
      </c>
      <c r="H89" s="58">
        <v>0</v>
      </c>
      <c r="I89" s="76">
        <v>14</v>
      </c>
      <c r="J89" s="55" t="s">
        <v>475</v>
      </c>
      <c r="K89" s="57"/>
      <c r="L89" s="57"/>
      <c r="M89" s="59" t="s">
        <v>156</v>
      </c>
      <c r="N89" s="58">
        <v>1</v>
      </c>
      <c r="O89" t="s">
        <v>1645</v>
      </c>
    </row>
    <row r="90" spans="1:15" ht="25.5" customHeight="1" x14ac:dyDescent="0.25">
      <c r="A90" s="53" t="s">
        <v>490</v>
      </c>
      <c r="B90" s="55" t="s">
        <v>491</v>
      </c>
      <c r="C90" s="67" t="s">
        <v>216</v>
      </c>
      <c r="D90" s="56" t="s">
        <v>170</v>
      </c>
      <c r="E90" s="54">
        <v>9</v>
      </c>
      <c r="F90" s="58">
        <v>14</v>
      </c>
      <c r="G90" s="58">
        <v>28</v>
      </c>
      <c r="H90" s="58">
        <v>0</v>
      </c>
      <c r="I90" s="76">
        <v>42</v>
      </c>
      <c r="J90" s="55" t="s">
        <v>467</v>
      </c>
      <c r="K90" s="55" t="s">
        <v>441</v>
      </c>
      <c r="L90" s="55"/>
      <c r="M90" s="59" t="s">
        <v>156</v>
      </c>
      <c r="N90" s="58">
        <v>3</v>
      </c>
      <c r="O90" t="s">
        <v>1645</v>
      </c>
    </row>
    <row r="91" spans="1:15" ht="25.5" customHeight="1" x14ac:dyDescent="0.25">
      <c r="A91" s="53" t="s">
        <v>492</v>
      </c>
      <c r="B91" s="55" t="s">
        <v>249</v>
      </c>
      <c r="C91" s="57" t="s">
        <v>51</v>
      </c>
      <c r="D91" s="56" t="s">
        <v>170</v>
      </c>
      <c r="E91" s="54">
        <v>9</v>
      </c>
      <c r="F91" s="58">
        <v>0</v>
      </c>
      <c r="G91" s="58">
        <v>56</v>
      </c>
      <c r="H91" s="58">
        <v>14</v>
      </c>
      <c r="I91" s="76">
        <v>70</v>
      </c>
      <c r="J91" s="57" t="s">
        <v>457</v>
      </c>
      <c r="K91" s="55" t="s">
        <v>467</v>
      </c>
      <c r="L91" s="57" t="s">
        <v>488</v>
      </c>
      <c r="M91" s="59" t="s">
        <v>345</v>
      </c>
      <c r="N91" s="58">
        <v>5</v>
      </c>
      <c r="O91" t="s">
        <v>1645</v>
      </c>
    </row>
    <row r="92" spans="1:15" ht="25.5" customHeight="1" x14ac:dyDescent="0.25">
      <c r="A92" s="53" t="s">
        <v>493</v>
      </c>
      <c r="B92" s="55" t="s">
        <v>494</v>
      </c>
      <c r="C92" s="55" t="s">
        <v>106</v>
      </c>
      <c r="D92" s="56" t="s">
        <v>170</v>
      </c>
      <c r="E92" s="54">
        <v>9</v>
      </c>
      <c r="F92" s="58">
        <v>14</v>
      </c>
      <c r="G92" s="58">
        <v>0</v>
      </c>
      <c r="H92" s="58">
        <v>0</v>
      </c>
      <c r="I92" s="76">
        <v>14</v>
      </c>
      <c r="J92" s="55" t="s">
        <v>467</v>
      </c>
      <c r="K92" s="55" t="s">
        <v>454</v>
      </c>
      <c r="L92" s="55" t="s">
        <v>427</v>
      </c>
      <c r="M92" s="59" t="s">
        <v>156</v>
      </c>
      <c r="N92" s="58">
        <v>1</v>
      </c>
      <c r="O92" t="s">
        <v>1645</v>
      </c>
    </row>
    <row r="93" spans="1:15" ht="25.5" customHeight="1" x14ac:dyDescent="0.25">
      <c r="A93" s="53" t="s">
        <v>495</v>
      </c>
      <c r="B93" s="55" t="s">
        <v>257</v>
      </c>
      <c r="C93" s="57" t="s">
        <v>258</v>
      </c>
      <c r="D93" s="56" t="s">
        <v>170</v>
      </c>
      <c r="E93" s="54">
        <v>9</v>
      </c>
      <c r="F93" s="58">
        <v>14</v>
      </c>
      <c r="G93" s="58">
        <v>28</v>
      </c>
      <c r="H93" s="58">
        <v>0</v>
      </c>
      <c r="I93" s="76">
        <v>42</v>
      </c>
      <c r="J93" s="55" t="s">
        <v>475</v>
      </c>
      <c r="K93" s="57"/>
      <c r="L93" s="57"/>
      <c r="M93" s="59" t="s">
        <v>345</v>
      </c>
      <c r="N93" s="58">
        <v>3</v>
      </c>
      <c r="O93" t="s">
        <v>1645</v>
      </c>
    </row>
    <row r="94" spans="1:15" ht="25.5" customHeight="1" x14ac:dyDescent="0.25">
      <c r="A94" s="53" t="s">
        <v>496</v>
      </c>
      <c r="B94" s="55" t="s">
        <v>497</v>
      </c>
      <c r="C94" s="57" t="s">
        <v>498</v>
      </c>
      <c r="D94" s="56" t="s">
        <v>170</v>
      </c>
      <c r="E94" s="54">
        <v>9</v>
      </c>
      <c r="F94" s="58">
        <v>7</v>
      </c>
      <c r="G94" s="58">
        <v>7</v>
      </c>
      <c r="H94" s="58">
        <v>0</v>
      </c>
      <c r="I94" s="76">
        <v>14</v>
      </c>
      <c r="J94" s="55" t="s">
        <v>454</v>
      </c>
      <c r="K94" s="55" t="s">
        <v>440</v>
      </c>
      <c r="L94" s="57"/>
      <c r="M94" s="59" t="s">
        <v>156</v>
      </c>
      <c r="N94" s="58">
        <v>1</v>
      </c>
      <c r="O94" t="s">
        <v>1645</v>
      </c>
    </row>
    <row r="95" spans="1:15" ht="25.5" customHeight="1" x14ac:dyDescent="0.25">
      <c r="A95" s="169" t="s">
        <v>525</v>
      </c>
      <c r="B95" s="170"/>
      <c r="C95" s="170"/>
      <c r="D95" s="170"/>
      <c r="E95" s="170"/>
      <c r="F95" s="170"/>
      <c r="G95" s="170"/>
      <c r="H95" s="170"/>
      <c r="I95" s="170"/>
      <c r="J95" s="170"/>
      <c r="K95" s="170"/>
      <c r="L95" s="170"/>
      <c r="M95" s="171"/>
      <c r="N95" s="72">
        <f>SUM(N82:N94)</f>
        <v>29</v>
      </c>
    </row>
    <row r="96" spans="1:15" ht="25.5" customHeight="1" x14ac:dyDescent="0.25">
      <c r="A96" s="53" t="s">
        <v>499</v>
      </c>
      <c r="B96" s="55" t="s">
        <v>254</v>
      </c>
      <c r="C96" s="57" t="s">
        <v>59</v>
      </c>
      <c r="D96" s="56" t="s">
        <v>170</v>
      </c>
      <c r="E96" s="54">
        <v>10</v>
      </c>
      <c r="F96" s="58">
        <v>12</v>
      </c>
      <c r="G96" s="58">
        <v>24</v>
      </c>
      <c r="H96" s="58">
        <v>0</v>
      </c>
      <c r="I96" s="76">
        <v>36</v>
      </c>
      <c r="J96" s="57" t="s">
        <v>462</v>
      </c>
      <c r="K96" s="57"/>
      <c r="L96" s="57"/>
      <c r="M96" s="59" t="s">
        <v>158</v>
      </c>
      <c r="N96" s="58">
        <v>2</v>
      </c>
      <c r="O96" t="s">
        <v>1645</v>
      </c>
    </row>
    <row r="97" spans="1:15" ht="25.5" customHeight="1" x14ac:dyDescent="0.25">
      <c r="A97" s="53" t="s">
        <v>500</v>
      </c>
      <c r="B97" s="55" t="s">
        <v>501</v>
      </c>
      <c r="C97" s="55" t="s">
        <v>51</v>
      </c>
      <c r="D97" s="56" t="s">
        <v>170</v>
      </c>
      <c r="E97" s="54">
        <v>10</v>
      </c>
      <c r="F97" s="58">
        <v>12</v>
      </c>
      <c r="G97" s="58">
        <v>0</v>
      </c>
      <c r="H97" s="58">
        <v>0</v>
      </c>
      <c r="I97" s="76">
        <v>12</v>
      </c>
      <c r="J97" s="55" t="s">
        <v>492</v>
      </c>
      <c r="K97" s="55" t="s">
        <v>474</v>
      </c>
      <c r="L97" s="55" t="s">
        <v>490</v>
      </c>
      <c r="M97" s="59" t="s">
        <v>345</v>
      </c>
      <c r="N97" s="58">
        <v>1</v>
      </c>
      <c r="O97" t="s">
        <v>1645</v>
      </c>
    </row>
    <row r="98" spans="1:15" ht="25.5" customHeight="1" x14ac:dyDescent="0.25">
      <c r="A98" s="53" t="s">
        <v>502</v>
      </c>
      <c r="B98" s="55" t="s">
        <v>503</v>
      </c>
      <c r="C98" s="57" t="s">
        <v>386</v>
      </c>
      <c r="D98" s="56" t="s">
        <v>170</v>
      </c>
      <c r="E98" s="54">
        <v>10</v>
      </c>
      <c r="F98" s="58">
        <v>0</v>
      </c>
      <c r="G98" s="58">
        <v>48</v>
      </c>
      <c r="H98" s="58">
        <v>0</v>
      </c>
      <c r="I98" s="76">
        <v>48</v>
      </c>
      <c r="J98" s="55" t="s">
        <v>504</v>
      </c>
      <c r="K98" s="57"/>
      <c r="L98" s="57"/>
      <c r="M98" s="59" t="s">
        <v>158</v>
      </c>
      <c r="N98" s="58">
        <v>3</v>
      </c>
      <c r="O98" t="s">
        <v>1645</v>
      </c>
    </row>
    <row r="99" spans="1:15" ht="25.5" customHeight="1" x14ac:dyDescent="0.25">
      <c r="A99" s="53" t="s">
        <v>505</v>
      </c>
      <c r="B99" s="55" t="s">
        <v>506</v>
      </c>
      <c r="C99" s="57" t="s">
        <v>106</v>
      </c>
      <c r="D99" s="56" t="s">
        <v>170</v>
      </c>
      <c r="E99" s="54">
        <v>10</v>
      </c>
      <c r="F99" s="58">
        <v>0</v>
      </c>
      <c r="G99" s="58">
        <v>36</v>
      </c>
      <c r="H99" s="58">
        <v>0</v>
      </c>
      <c r="I99" s="76">
        <v>36</v>
      </c>
      <c r="J99" s="55" t="s">
        <v>492</v>
      </c>
      <c r="K99" s="55" t="s">
        <v>486</v>
      </c>
      <c r="L99" s="55" t="s">
        <v>507</v>
      </c>
      <c r="M99" s="59" t="s">
        <v>345</v>
      </c>
      <c r="N99" s="58">
        <v>3</v>
      </c>
      <c r="O99" t="s">
        <v>1645</v>
      </c>
    </row>
    <row r="100" spans="1:15" ht="25.5" customHeight="1" x14ac:dyDescent="0.25">
      <c r="A100" s="53" t="s">
        <v>508</v>
      </c>
      <c r="B100" s="55" t="s">
        <v>509</v>
      </c>
      <c r="C100" s="55" t="s">
        <v>52</v>
      </c>
      <c r="D100" s="56" t="s">
        <v>210</v>
      </c>
      <c r="E100" s="54">
        <v>10</v>
      </c>
      <c r="F100" s="58">
        <v>12</v>
      </c>
      <c r="G100" s="58">
        <v>12</v>
      </c>
      <c r="H100" s="58">
        <v>0</v>
      </c>
      <c r="I100" s="76">
        <v>24</v>
      </c>
      <c r="J100" s="55" t="s">
        <v>454</v>
      </c>
      <c r="K100" s="57"/>
      <c r="L100" s="57"/>
      <c r="M100" s="59" t="s">
        <v>156</v>
      </c>
      <c r="N100" s="58">
        <v>2</v>
      </c>
      <c r="O100" t="s">
        <v>1645</v>
      </c>
    </row>
    <row r="101" spans="1:15" ht="25.5" customHeight="1" x14ac:dyDescent="0.25">
      <c r="A101" s="53" t="s">
        <v>510</v>
      </c>
      <c r="B101" s="55" t="s">
        <v>511</v>
      </c>
      <c r="C101" s="62" t="s">
        <v>216</v>
      </c>
      <c r="D101" s="56" t="s">
        <v>170</v>
      </c>
      <c r="E101" s="54">
        <v>10</v>
      </c>
      <c r="F101" s="58">
        <v>12</v>
      </c>
      <c r="G101" s="58">
        <v>36</v>
      </c>
      <c r="H101" s="58">
        <v>0</v>
      </c>
      <c r="I101" s="76">
        <v>48</v>
      </c>
      <c r="J101" s="55" t="s">
        <v>490</v>
      </c>
      <c r="K101" s="55" t="s">
        <v>493</v>
      </c>
      <c r="L101" s="55"/>
      <c r="M101" s="59" t="s">
        <v>158</v>
      </c>
      <c r="N101" s="58">
        <v>3</v>
      </c>
      <c r="O101" t="s">
        <v>1645</v>
      </c>
    </row>
    <row r="102" spans="1:15" ht="25.5" customHeight="1" x14ac:dyDescent="0.25">
      <c r="A102" s="53" t="s">
        <v>512</v>
      </c>
      <c r="B102" s="55" t="s">
        <v>513</v>
      </c>
      <c r="C102" s="55" t="s">
        <v>51</v>
      </c>
      <c r="D102" s="56" t="s">
        <v>170</v>
      </c>
      <c r="E102" s="54">
        <v>10</v>
      </c>
      <c r="F102" s="58">
        <v>0</v>
      </c>
      <c r="G102" s="58">
        <v>48</v>
      </c>
      <c r="H102" s="58">
        <v>12</v>
      </c>
      <c r="I102" s="76">
        <v>60</v>
      </c>
      <c r="J102" s="55" t="s">
        <v>492</v>
      </c>
      <c r="K102" s="55" t="s">
        <v>486</v>
      </c>
      <c r="L102" s="55" t="s">
        <v>490</v>
      </c>
      <c r="M102" s="59" t="s">
        <v>158</v>
      </c>
      <c r="N102" s="58">
        <v>4</v>
      </c>
      <c r="O102" t="s">
        <v>1645</v>
      </c>
    </row>
    <row r="103" spans="1:15" ht="25.5" customHeight="1" x14ac:dyDescent="0.25">
      <c r="A103" s="53" t="s">
        <v>514</v>
      </c>
      <c r="B103" s="55" t="s">
        <v>515</v>
      </c>
      <c r="C103" s="57" t="s">
        <v>258</v>
      </c>
      <c r="D103" s="56" t="s">
        <v>170</v>
      </c>
      <c r="E103" s="54">
        <v>10</v>
      </c>
      <c r="F103" s="58">
        <v>12</v>
      </c>
      <c r="G103" s="58">
        <v>36</v>
      </c>
      <c r="H103" s="58">
        <v>0</v>
      </c>
      <c r="I103" s="76">
        <v>48</v>
      </c>
      <c r="J103" s="55" t="s">
        <v>507</v>
      </c>
      <c r="K103" s="57"/>
      <c r="L103" s="57"/>
      <c r="M103" s="59" t="s">
        <v>158</v>
      </c>
      <c r="N103" s="58">
        <v>3</v>
      </c>
      <c r="O103" t="s">
        <v>1645</v>
      </c>
    </row>
    <row r="104" spans="1:15" ht="25.5" customHeight="1" thickBot="1" x14ac:dyDescent="0.3">
      <c r="A104" s="169" t="s">
        <v>526</v>
      </c>
      <c r="B104" s="170"/>
      <c r="C104" s="170"/>
      <c r="D104" s="170"/>
      <c r="E104" s="170"/>
      <c r="F104" s="170"/>
      <c r="G104" s="170"/>
      <c r="H104" s="170"/>
      <c r="I104" s="170"/>
      <c r="J104" s="170"/>
      <c r="K104" s="170"/>
      <c r="L104" s="170"/>
      <c r="M104" s="171"/>
      <c r="N104" s="71">
        <f>SUM(N96:N103)</f>
        <v>21</v>
      </c>
    </row>
    <row r="105" spans="1:15" ht="25.5" customHeight="1" thickBot="1" x14ac:dyDescent="0.3">
      <c r="A105" s="167"/>
      <c r="B105" s="167"/>
      <c r="C105" s="167"/>
      <c r="D105" s="167"/>
      <c r="E105" s="167"/>
      <c r="F105" s="167"/>
      <c r="G105" s="167"/>
      <c r="H105" s="167"/>
      <c r="I105" s="167"/>
      <c r="J105" s="167"/>
      <c r="K105" s="167"/>
      <c r="L105" s="167"/>
      <c r="M105" s="167"/>
      <c r="N105" s="168"/>
    </row>
    <row r="106" spans="1:15" x14ac:dyDescent="0.25">
      <c r="A106" s="68"/>
      <c r="B106" s="69"/>
      <c r="C106" s="68"/>
      <c r="D106" s="68"/>
      <c r="E106" s="68"/>
      <c r="F106" s="68"/>
      <c r="G106" s="68"/>
      <c r="H106" s="68"/>
      <c r="I106" s="68"/>
      <c r="J106" s="68"/>
      <c r="K106" s="155" t="s">
        <v>527</v>
      </c>
      <c r="L106" s="155"/>
      <c r="M106" s="155"/>
      <c r="N106" s="70">
        <f>SUM(N104,N95,N81,N71,N61,N50,N38,N29,N20,N11)</f>
        <v>240</v>
      </c>
    </row>
    <row r="107" spans="1:15" x14ac:dyDescent="0.25">
      <c r="A107" s="68"/>
      <c r="B107" s="69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</row>
    <row r="108" spans="1:15" ht="19.5" customHeight="1" x14ac:dyDescent="0.25">
      <c r="A108" s="156" t="s">
        <v>1654</v>
      </c>
      <c r="B108" s="156"/>
      <c r="C108" s="156"/>
      <c r="D108" s="157"/>
      <c r="E108" s="134"/>
      <c r="F108" s="134"/>
      <c r="G108" s="134"/>
      <c r="H108" s="68"/>
      <c r="I108" s="68"/>
      <c r="J108" s="68"/>
      <c r="K108" s="68"/>
      <c r="L108" s="68"/>
      <c r="M108" s="68"/>
      <c r="N108" s="68"/>
    </row>
    <row r="109" spans="1:15" ht="19.5" customHeight="1" x14ac:dyDescent="0.25">
      <c r="A109" s="156" t="s">
        <v>1655</v>
      </c>
      <c r="B109" s="156"/>
      <c r="C109" s="156"/>
      <c r="D109" s="157"/>
      <c r="E109" s="134"/>
      <c r="F109" s="134"/>
      <c r="G109" s="134"/>
      <c r="H109" s="68"/>
      <c r="I109" s="68"/>
      <c r="J109" s="68"/>
      <c r="K109" s="68"/>
      <c r="L109" s="68"/>
      <c r="M109" s="68"/>
      <c r="N109" s="68"/>
    </row>
    <row r="110" spans="1:15" ht="19.5" customHeight="1" x14ac:dyDescent="0.25">
      <c r="A110" s="161" t="s">
        <v>1658</v>
      </c>
      <c r="B110" s="162"/>
      <c r="C110" s="162"/>
      <c r="D110" s="157"/>
      <c r="E110" s="133"/>
      <c r="F110" s="133"/>
      <c r="G110" s="133"/>
      <c r="H110" s="68"/>
      <c r="I110" s="68"/>
      <c r="J110" s="68"/>
      <c r="K110" s="68"/>
      <c r="L110" s="68"/>
      <c r="M110" s="68"/>
      <c r="N110" s="68"/>
    </row>
    <row r="111" spans="1:15" ht="19.5" customHeight="1" x14ac:dyDescent="0.25">
      <c r="A111" s="158" t="s">
        <v>1657</v>
      </c>
      <c r="B111" s="159"/>
      <c r="C111" s="159"/>
      <c r="D111" s="160"/>
      <c r="E111" s="135"/>
      <c r="F111" s="135"/>
      <c r="G111" s="135"/>
      <c r="H111" s="68"/>
      <c r="I111" s="68"/>
      <c r="J111" s="68"/>
      <c r="K111" s="68"/>
      <c r="L111" s="68"/>
      <c r="M111" s="68"/>
      <c r="N111" s="68"/>
    </row>
    <row r="112" spans="1:15" ht="19.5" customHeight="1" x14ac:dyDescent="0.25">
      <c r="A112" s="158" t="s">
        <v>1656</v>
      </c>
      <c r="B112" s="159"/>
      <c r="C112" s="159"/>
      <c r="D112" s="160"/>
      <c r="E112" s="135"/>
      <c r="F112" s="135"/>
      <c r="G112" s="135"/>
      <c r="H112" s="68"/>
      <c r="I112" s="68"/>
      <c r="J112" s="68"/>
      <c r="K112" s="68"/>
      <c r="L112" s="68"/>
      <c r="M112" s="68"/>
      <c r="N112" s="68"/>
    </row>
    <row r="113" spans="1:14" ht="15.75" thickBot="1" x14ac:dyDescent="0.3">
      <c r="A113" s="68"/>
      <c r="B113" s="69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</row>
    <row r="114" spans="1:14" ht="39" customHeight="1" thickBot="1" x14ac:dyDescent="0.3">
      <c r="A114" s="163" t="s">
        <v>516</v>
      </c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5"/>
    </row>
  </sheetData>
  <autoFilter ref="A2:O104"/>
  <mergeCells count="19">
    <mergeCell ref="A114:N114"/>
    <mergeCell ref="A1:N1"/>
    <mergeCell ref="A105:N105"/>
    <mergeCell ref="A11:M11"/>
    <mergeCell ref="A20:M20"/>
    <mergeCell ref="A29:M29"/>
    <mergeCell ref="A38:M38"/>
    <mergeCell ref="A50:M50"/>
    <mergeCell ref="A61:M61"/>
    <mergeCell ref="A71:M71"/>
    <mergeCell ref="A81:M81"/>
    <mergeCell ref="A95:M95"/>
    <mergeCell ref="A104:M104"/>
    <mergeCell ref="K106:M106"/>
    <mergeCell ref="A109:D109"/>
    <mergeCell ref="A108:D108"/>
    <mergeCell ref="A112:D112"/>
    <mergeCell ref="A111:D111"/>
    <mergeCell ref="A110:D1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D1" workbookViewId="0">
      <pane ySplit="1" topLeftCell="A3" activePane="bottomLeft" state="frozen"/>
      <selection pane="bottomLeft" activeCell="P11" sqref="P11"/>
    </sheetView>
  </sheetViews>
  <sheetFormatPr defaultRowHeight="19.5" customHeight="1" x14ac:dyDescent="0.25"/>
  <cols>
    <col min="1" max="1" width="4.5703125" bestFit="1" customWidth="1"/>
    <col min="2" max="2" width="7.140625" bestFit="1" customWidth="1"/>
    <col min="3" max="3" width="68" bestFit="1" customWidth="1"/>
    <col min="4" max="4" width="16.42578125" bestFit="1" customWidth="1"/>
    <col min="5" max="5" width="28.140625" bestFit="1" customWidth="1"/>
    <col min="6" max="8" width="11.28515625" customWidth="1"/>
    <col min="9" max="9" width="2.7109375" bestFit="1" customWidth="1"/>
    <col min="10" max="10" width="3.85546875" bestFit="1" customWidth="1"/>
    <col min="11" max="11" width="3.5703125" bestFit="1" customWidth="1"/>
    <col min="12" max="12" width="4.5703125" bestFit="1" customWidth="1"/>
    <col min="13" max="13" width="5.7109375" bestFit="1" customWidth="1"/>
    <col min="14" max="14" width="5.85546875" bestFit="1" customWidth="1"/>
  </cols>
  <sheetData>
    <row r="1" spans="1:14" ht="19.5" customHeight="1" x14ac:dyDescent="0.25">
      <c r="A1" s="104" t="s">
        <v>532</v>
      </c>
      <c r="B1" s="105" t="s">
        <v>528</v>
      </c>
      <c r="C1" s="105" t="s">
        <v>529</v>
      </c>
      <c r="D1" s="105" t="s">
        <v>530</v>
      </c>
      <c r="E1" s="105" t="s">
        <v>1584</v>
      </c>
      <c r="F1" s="106" t="s">
        <v>537</v>
      </c>
      <c r="G1" s="106" t="s">
        <v>538</v>
      </c>
      <c r="H1" s="106" t="s">
        <v>539</v>
      </c>
      <c r="I1" s="104" t="s">
        <v>533</v>
      </c>
      <c r="J1" s="104" t="s">
        <v>534</v>
      </c>
      <c r="K1" s="104" t="s">
        <v>535</v>
      </c>
      <c r="L1" s="104" t="s">
        <v>536</v>
      </c>
      <c r="M1" s="104" t="s">
        <v>540</v>
      </c>
      <c r="N1" s="104" t="s">
        <v>541</v>
      </c>
    </row>
    <row r="2" spans="1:14" ht="19.5" customHeight="1" x14ac:dyDescent="0.25">
      <c r="A2" s="107">
        <v>4</v>
      </c>
      <c r="B2" s="108" t="s">
        <v>387</v>
      </c>
      <c r="C2" s="109" t="s">
        <v>388</v>
      </c>
      <c r="D2" s="110" t="s">
        <v>389</v>
      </c>
      <c r="E2" s="111" t="s">
        <v>170</v>
      </c>
      <c r="F2" s="112" t="s">
        <v>373</v>
      </c>
      <c r="G2" s="112" t="s">
        <v>375</v>
      </c>
      <c r="H2" s="113" t="s">
        <v>363</v>
      </c>
      <c r="I2" s="112">
        <v>14</v>
      </c>
      <c r="J2" s="112">
        <v>0</v>
      </c>
      <c r="K2" s="112">
        <v>0</v>
      </c>
      <c r="L2" s="112">
        <v>14</v>
      </c>
      <c r="M2" s="114" t="s">
        <v>156</v>
      </c>
      <c r="N2" s="112">
        <v>1</v>
      </c>
    </row>
    <row r="3" spans="1:14" ht="19.5" customHeight="1" x14ac:dyDescent="0.25">
      <c r="A3" s="107">
        <v>4</v>
      </c>
      <c r="B3" s="108" t="s">
        <v>1585</v>
      </c>
      <c r="C3" s="109" t="s">
        <v>1586</v>
      </c>
      <c r="D3" s="109" t="s">
        <v>100</v>
      </c>
      <c r="E3" s="115" t="s">
        <v>170</v>
      </c>
      <c r="F3" s="112" t="s">
        <v>1587</v>
      </c>
      <c r="G3" s="112" t="s">
        <v>1588</v>
      </c>
      <c r="H3" s="113" t="s">
        <v>1589</v>
      </c>
      <c r="I3" s="112">
        <v>14</v>
      </c>
      <c r="J3" s="112">
        <v>0</v>
      </c>
      <c r="K3" s="112">
        <v>0</v>
      </c>
      <c r="L3" s="112">
        <v>14</v>
      </c>
      <c r="M3" s="114" t="s">
        <v>156</v>
      </c>
      <c r="N3" s="112">
        <v>1</v>
      </c>
    </row>
    <row r="4" spans="1:14" ht="19.5" customHeight="1" x14ac:dyDescent="0.25">
      <c r="A4" s="107">
        <v>4</v>
      </c>
      <c r="B4" s="108" t="s">
        <v>297</v>
      </c>
      <c r="C4" s="109" t="s">
        <v>1590</v>
      </c>
      <c r="D4" s="109" t="s">
        <v>61</v>
      </c>
      <c r="E4" s="115" t="s">
        <v>170</v>
      </c>
      <c r="F4" s="112" t="s">
        <v>295</v>
      </c>
      <c r="G4" s="112" t="s">
        <v>82</v>
      </c>
      <c r="H4" s="113" t="s">
        <v>296</v>
      </c>
      <c r="I4" s="112">
        <v>14</v>
      </c>
      <c r="J4" s="112">
        <v>0</v>
      </c>
      <c r="K4" s="112">
        <v>0</v>
      </c>
      <c r="L4" s="112">
        <v>14</v>
      </c>
      <c r="M4" s="114" t="s">
        <v>156</v>
      </c>
      <c r="N4" s="112">
        <v>1</v>
      </c>
    </row>
    <row r="5" spans="1:14" ht="19.5" customHeight="1" x14ac:dyDescent="0.25">
      <c r="A5" s="116">
        <v>4</v>
      </c>
      <c r="B5" s="117" t="s">
        <v>390</v>
      </c>
      <c r="C5" s="118" t="s">
        <v>391</v>
      </c>
      <c r="D5" s="119" t="s">
        <v>389</v>
      </c>
      <c r="E5" s="120" t="s">
        <v>170</v>
      </c>
      <c r="F5" s="121" t="s">
        <v>373</v>
      </c>
      <c r="G5" s="121" t="s">
        <v>375</v>
      </c>
      <c r="H5" s="122" t="s">
        <v>363</v>
      </c>
      <c r="I5" s="121">
        <v>0</v>
      </c>
      <c r="J5" s="121">
        <v>84</v>
      </c>
      <c r="K5" s="121">
        <v>0</v>
      </c>
      <c r="L5" s="121">
        <v>84</v>
      </c>
      <c r="M5" s="123" t="s">
        <v>345</v>
      </c>
      <c r="N5" s="121">
        <v>6</v>
      </c>
    </row>
    <row r="6" spans="1:14" ht="19.5" customHeight="1" x14ac:dyDescent="0.25">
      <c r="A6" s="116">
        <v>4</v>
      </c>
      <c r="B6" s="117" t="s">
        <v>1591</v>
      </c>
      <c r="C6" s="118" t="s">
        <v>1592</v>
      </c>
      <c r="D6" s="118" t="s">
        <v>100</v>
      </c>
      <c r="E6" s="124" t="s">
        <v>170</v>
      </c>
      <c r="F6" s="121" t="s">
        <v>1587</v>
      </c>
      <c r="G6" s="121" t="s">
        <v>1588</v>
      </c>
      <c r="H6" s="122" t="s">
        <v>1589</v>
      </c>
      <c r="I6" s="121">
        <v>0</v>
      </c>
      <c r="J6" s="121">
        <v>84</v>
      </c>
      <c r="K6" s="121">
        <v>0</v>
      </c>
      <c r="L6" s="121">
        <v>84</v>
      </c>
      <c r="M6" s="123" t="s">
        <v>345</v>
      </c>
      <c r="N6" s="121">
        <v>6</v>
      </c>
    </row>
    <row r="7" spans="1:14" ht="19.5" customHeight="1" x14ac:dyDescent="0.25">
      <c r="A7" s="116">
        <v>4</v>
      </c>
      <c r="B7" s="117" t="s">
        <v>91</v>
      </c>
      <c r="C7" s="125" t="s">
        <v>1593</v>
      </c>
      <c r="D7" s="118" t="s">
        <v>61</v>
      </c>
      <c r="E7" s="124" t="s">
        <v>170</v>
      </c>
      <c r="F7" s="121" t="s">
        <v>295</v>
      </c>
      <c r="G7" s="121" t="s">
        <v>82</v>
      </c>
      <c r="H7" s="122" t="s">
        <v>296</v>
      </c>
      <c r="I7" s="121">
        <v>0</v>
      </c>
      <c r="J7" s="121">
        <v>84</v>
      </c>
      <c r="K7" s="121">
        <v>0</v>
      </c>
      <c r="L7" s="121">
        <v>84</v>
      </c>
      <c r="M7" s="123" t="s">
        <v>345</v>
      </c>
      <c r="N7" s="121">
        <v>6</v>
      </c>
    </row>
    <row r="8" spans="1:14" ht="19.5" customHeight="1" x14ac:dyDescent="0.25">
      <c r="A8" s="107">
        <v>7</v>
      </c>
      <c r="B8" s="108" t="s">
        <v>447</v>
      </c>
      <c r="C8" s="109" t="s">
        <v>448</v>
      </c>
      <c r="D8" s="110" t="s">
        <v>389</v>
      </c>
      <c r="E8" s="111" t="s">
        <v>170</v>
      </c>
      <c r="F8" s="112" t="s">
        <v>449</v>
      </c>
      <c r="G8" s="112" t="s">
        <v>429</v>
      </c>
      <c r="H8" s="113" t="s">
        <v>436</v>
      </c>
      <c r="I8" s="112">
        <v>14</v>
      </c>
      <c r="J8" s="112">
        <v>56</v>
      </c>
      <c r="K8" s="112">
        <v>0</v>
      </c>
      <c r="L8" s="112">
        <v>70</v>
      </c>
      <c r="M8" s="114" t="s">
        <v>156</v>
      </c>
      <c r="N8" s="112">
        <v>5</v>
      </c>
    </row>
    <row r="9" spans="1:14" ht="19.5" customHeight="1" x14ac:dyDescent="0.25">
      <c r="A9" s="107">
        <v>7</v>
      </c>
      <c r="B9" s="108" t="s">
        <v>1594</v>
      </c>
      <c r="C9" s="109" t="s">
        <v>1595</v>
      </c>
      <c r="D9" s="109" t="s">
        <v>100</v>
      </c>
      <c r="E9" s="115" t="s">
        <v>170</v>
      </c>
      <c r="F9" s="112" t="s">
        <v>1596</v>
      </c>
      <c r="G9" s="112" t="s">
        <v>1597</v>
      </c>
      <c r="H9" s="113" t="s">
        <v>1598</v>
      </c>
      <c r="I9" s="112">
        <v>14</v>
      </c>
      <c r="J9" s="112">
        <v>56</v>
      </c>
      <c r="K9" s="112">
        <v>0</v>
      </c>
      <c r="L9" s="112">
        <v>70</v>
      </c>
      <c r="M9" s="114" t="s">
        <v>156</v>
      </c>
      <c r="N9" s="112">
        <v>5</v>
      </c>
    </row>
    <row r="10" spans="1:14" ht="19.5" customHeight="1" x14ac:dyDescent="0.25">
      <c r="A10" s="107">
        <v>7</v>
      </c>
      <c r="B10" s="108" t="s">
        <v>1599</v>
      </c>
      <c r="C10" s="109" t="s">
        <v>1600</v>
      </c>
      <c r="D10" s="109" t="s">
        <v>61</v>
      </c>
      <c r="E10" s="115" t="s">
        <v>170</v>
      </c>
      <c r="F10" s="112" t="s">
        <v>1601</v>
      </c>
      <c r="G10" s="112" t="s">
        <v>1602</v>
      </c>
      <c r="H10" s="113" t="s">
        <v>1603</v>
      </c>
      <c r="I10" s="112">
        <v>14</v>
      </c>
      <c r="J10" s="112">
        <v>56</v>
      </c>
      <c r="K10" s="112">
        <v>0</v>
      </c>
      <c r="L10" s="112">
        <v>70</v>
      </c>
      <c r="M10" s="114" t="s">
        <v>156</v>
      </c>
      <c r="N10" s="112">
        <v>5</v>
      </c>
    </row>
    <row r="11" spans="1:14" ht="19.5" customHeight="1" x14ac:dyDescent="0.25">
      <c r="A11" s="116">
        <v>9</v>
      </c>
      <c r="B11" s="117" t="s">
        <v>486</v>
      </c>
      <c r="C11" s="118" t="s">
        <v>487</v>
      </c>
      <c r="D11" s="119" t="s">
        <v>386</v>
      </c>
      <c r="E11" s="120" t="s">
        <v>170</v>
      </c>
      <c r="F11" s="121" t="s">
        <v>488</v>
      </c>
      <c r="G11" s="122" t="s">
        <v>471</v>
      </c>
      <c r="H11" s="121" t="s">
        <v>462</v>
      </c>
      <c r="I11" s="121">
        <v>14</v>
      </c>
      <c r="J11" s="121">
        <v>56</v>
      </c>
      <c r="K11" s="121">
        <v>0</v>
      </c>
      <c r="L11" s="121">
        <v>70</v>
      </c>
      <c r="M11" s="123" t="s">
        <v>156</v>
      </c>
      <c r="N11" s="121">
        <v>5</v>
      </c>
    </row>
    <row r="12" spans="1:14" ht="19.5" customHeight="1" x14ac:dyDescent="0.25">
      <c r="A12" s="116">
        <v>9</v>
      </c>
      <c r="B12" s="117" t="s">
        <v>1604</v>
      </c>
      <c r="C12" s="118" t="s">
        <v>1605</v>
      </c>
      <c r="D12" s="118" t="s">
        <v>100</v>
      </c>
      <c r="E12" s="124" t="s">
        <v>170</v>
      </c>
      <c r="F12" s="121" t="s">
        <v>1606</v>
      </c>
      <c r="G12" s="122" t="s">
        <v>1607</v>
      </c>
      <c r="H12" s="121" t="s">
        <v>1608</v>
      </c>
      <c r="I12" s="121">
        <v>14</v>
      </c>
      <c r="J12" s="121">
        <v>56</v>
      </c>
      <c r="K12" s="121">
        <v>0</v>
      </c>
      <c r="L12" s="121">
        <v>70</v>
      </c>
      <c r="M12" s="123" t="s">
        <v>156</v>
      </c>
      <c r="N12" s="121">
        <v>5</v>
      </c>
    </row>
    <row r="13" spans="1:14" ht="19.5" customHeight="1" x14ac:dyDescent="0.25">
      <c r="A13" s="116">
        <v>9</v>
      </c>
      <c r="B13" s="117" t="s">
        <v>1609</v>
      </c>
      <c r="C13" s="118" t="s">
        <v>1610</v>
      </c>
      <c r="D13" s="118" t="s">
        <v>61</v>
      </c>
      <c r="E13" s="124" t="s">
        <v>170</v>
      </c>
      <c r="F13" s="121" t="s">
        <v>1611</v>
      </c>
      <c r="G13" s="122" t="s">
        <v>1612</v>
      </c>
      <c r="H13" s="121" t="s">
        <v>1613</v>
      </c>
      <c r="I13" s="121">
        <v>14</v>
      </c>
      <c r="J13" s="121">
        <v>56</v>
      </c>
      <c r="K13" s="121">
        <v>0</v>
      </c>
      <c r="L13" s="121">
        <v>70</v>
      </c>
      <c r="M13" s="123" t="s">
        <v>156</v>
      </c>
      <c r="N13" s="121">
        <v>5</v>
      </c>
    </row>
    <row r="14" spans="1:14" ht="19.5" customHeight="1" x14ac:dyDescent="0.25">
      <c r="A14" s="107">
        <v>7</v>
      </c>
      <c r="B14" s="108" t="s">
        <v>452</v>
      </c>
      <c r="C14" s="109" t="s">
        <v>260</v>
      </c>
      <c r="D14" s="110" t="s">
        <v>258</v>
      </c>
      <c r="E14" s="111" t="s">
        <v>170</v>
      </c>
      <c r="F14" s="112" t="s">
        <v>453</v>
      </c>
      <c r="G14" s="113" t="s">
        <v>436</v>
      </c>
      <c r="H14" s="112" t="s">
        <v>421</v>
      </c>
      <c r="I14" s="112">
        <v>14</v>
      </c>
      <c r="J14" s="112">
        <v>28</v>
      </c>
      <c r="K14" s="112">
        <v>0</v>
      </c>
      <c r="L14" s="112">
        <v>42</v>
      </c>
      <c r="M14" s="114" t="s">
        <v>345</v>
      </c>
      <c r="N14" s="112">
        <v>3</v>
      </c>
    </row>
    <row r="15" spans="1:14" ht="19.5" customHeight="1" x14ac:dyDescent="0.25">
      <c r="A15" s="107">
        <v>7</v>
      </c>
      <c r="B15" s="108" t="s">
        <v>1614</v>
      </c>
      <c r="C15" s="109" t="s">
        <v>1615</v>
      </c>
      <c r="D15" s="109" t="s">
        <v>1616</v>
      </c>
      <c r="E15" s="115" t="s">
        <v>170</v>
      </c>
      <c r="F15" s="112" t="s">
        <v>1617</v>
      </c>
      <c r="G15" s="113" t="s">
        <v>1598</v>
      </c>
      <c r="H15" s="112" t="s">
        <v>1618</v>
      </c>
      <c r="I15" s="112">
        <v>14</v>
      </c>
      <c r="J15" s="112">
        <v>28</v>
      </c>
      <c r="K15" s="112">
        <v>0</v>
      </c>
      <c r="L15" s="112">
        <v>42</v>
      </c>
      <c r="M15" s="114" t="s">
        <v>345</v>
      </c>
      <c r="N15" s="112">
        <v>3</v>
      </c>
    </row>
    <row r="16" spans="1:14" ht="19.5" customHeight="1" x14ac:dyDescent="0.25">
      <c r="A16" s="107">
        <v>7</v>
      </c>
      <c r="B16" s="108" t="s">
        <v>1619</v>
      </c>
      <c r="C16" s="109" t="s">
        <v>1620</v>
      </c>
      <c r="D16" s="109" t="s">
        <v>1621</v>
      </c>
      <c r="E16" s="115" t="s">
        <v>170</v>
      </c>
      <c r="F16" s="112" t="s">
        <v>1622</v>
      </c>
      <c r="G16" s="113" t="s">
        <v>1603</v>
      </c>
      <c r="H16" s="112" t="s">
        <v>1623</v>
      </c>
      <c r="I16" s="112">
        <v>14</v>
      </c>
      <c r="J16" s="112">
        <v>28</v>
      </c>
      <c r="K16" s="112">
        <v>0</v>
      </c>
      <c r="L16" s="112">
        <v>42</v>
      </c>
      <c r="M16" s="114" t="s">
        <v>345</v>
      </c>
      <c r="N16" s="112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topLeftCell="D1" workbookViewId="0">
      <selection activeCell="P7" sqref="P7"/>
    </sheetView>
  </sheetViews>
  <sheetFormatPr defaultRowHeight="21" customHeight="1" x14ac:dyDescent="0.25"/>
  <cols>
    <col min="1" max="1" width="7.5703125" bestFit="1" customWidth="1"/>
    <col min="2" max="2" width="45" bestFit="1" customWidth="1"/>
    <col min="3" max="3" width="19.42578125" bestFit="1" customWidth="1"/>
    <col min="4" max="4" width="43.28515625" bestFit="1" customWidth="1"/>
    <col min="5" max="5" width="4.5703125" bestFit="1" customWidth="1"/>
    <col min="6" max="6" width="2.7109375" bestFit="1" customWidth="1"/>
    <col min="7" max="7" width="3.85546875" bestFit="1" customWidth="1"/>
    <col min="8" max="8" width="3.5703125" bestFit="1" customWidth="1"/>
    <col min="9" max="9" width="4.5703125" bestFit="1" customWidth="1"/>
    <col min="10" max="12" width="7.85546875" bestFit="1" customWidth="1"/>
    <col min="13" max="13" width="5.7109375" bestFit="1" customWidth="1"/>
    <col min="14" max="14" width="5.85546875" bestFit="1" customWidth="1"/>
    <col min="15" max="15" width="20.140625" bestFit="1" customWidth="1"/>
  </cols>
  <sheetData>
    <row r="1" spans="1:16" ht="21" customHeight="1" x14ac:dyDescent="0.25">
      <c r="A1" s="73" t="s">
        <v>528</v>
      </c>
      <c r="B1" s="73" t="s">
        <v>529</v>
      </c>
      <c r="C1" s="73" t="s">
        <v>530</v>
      </c>
      <c r="D1" s="73" t="s">
        <v>531</v>
      </c>
      <c r="E1" s="74" t="s">
        <v>532</v>
      </c>
      <c r="F1" s="74" t="s">
        <v>533</v>
      </c>
      <c r="G1" s="74" t="s">
        <v>534</v>
      </c>
      <c r="H1" s="74" t="s">
        <v>535</v>
      </c>
      <c r="I1" s="74" t="s">
        <v>536</v>
      </c>
      <c r="J1" s="73" t="s">
        <v>537</v>
      </c>
      <c r="K1" s="73" t="s">
        <v>538</v>
      </c>
      <c r="L1" s="73" t="s">
        <v>539</v>
      </c>
      <c r="M1" s="74" t="s">
        <v>540</v>
      </c>
      <c r="N1" s="74" t="s">
        <v>541</v>
      </c>
      <c r="O1" s="73" t="s">
        <v>135</v>
      </c>
    </row>
    <row r="2" spans="1:16" ht="21" customHeight="1" x14ac:dyDescent="0.25">
      <c r="A2" s="53" t="s">
        <v>429</v>
      </c>
      <c r="B2" s="55" t="s">
        <v>240</v>
      </c>
      <c r="C2" s="62" t="s">
        <v>106</v>
      </c>
      <c r="D2" s="56" t="s">
        <v>170</v>
      </c>
      <c r="E2" s="54">
        <v>6</v>
      </c>
      <c r="F2" s="58">
        <v>14</v>
      </c>
      <c r="G2" s="58">
        <v>28</v>
      </c>
      <c r="H2" s="58">
        <v>0</v>
      </c>
      <c r="I2" s="76">
        <v>42</v>
      </c>
      <c r="J2" s="55" t="s">
        <v>366</v>
      </c>
      <c r="K2" s="55" t="s">
        <v>361</v>
      </c>
      <c r="L2" s="55" t="s">
        <v>369</v>
      </c>
      <c r="M2" s="59" t="s">
        <v>156</v>
      </c>
      <c r="N2" s="58">
        <v>3</v>
      </c>
      <c r="O2" s="130" t="s">
        <v>1646</v>
      </c>
      <c r="P2" t="s">
        <v>1583</v>
      </c>
    </row>
    <row r="3" spans="1:16" ht="21" customHeight="1" x14ac:dyDescent="0.25">
      <c r="A3" s="53" t="s">
        <v>418</v>
      </c>
      <c r="B3" s="55" t="s">
        <v>419</v>
      </c>
      <c r="C3" s="55" t="s">
        <v>30</v>
      </c>
      <c r="D3" s="56" t="s">
        <v>420</v>
      </c>
      <c r="E3" s="54">
        <v>6</v>
      </c>
      <c r="F3" s="58">
        <v>14</v>
      </c>
      <c r="G3" s="58">
        <v>14</v>
      </c>
      <c r="H3" s="58">
        <v>0</v>
      </c>
      <c r="I3" s="76">
        <v>28</v>
      </c>
      <c r="J3" s="55" t="s">
        <v>381</v>
      </c>
      <c r="K3" s="57" t="s">
        <v>392</v>
      </c>
      <c r="L3" s="57"/>
      <c r="M3" s="59" t="s">
        <v>156</v>
      </c>
      <c r="N3" s="58">
        <v>2</v>
      </c>
      <c r="O3" s="130" t="s">
        <v>1647</v>
      </c>
      <c r="P3" t="s">
        <v>1583</v>
      </c>
    </row>
    <row r="4" spans="1:16" ht="21" customHeight="1" x14ac:dyDescent="0.25">
      <c r="A4" s="53" t="s">
        <v>430</v>
      </c>
      <c r="B4" s="55" t="s">
        <v>431</v>
      </c>
      <c r="C4" s="55" t="s">
        <v>51</v>
      </c>
      <c r="D4" s="56" t="s">
        <v>170</v>
      </c>
      <c r="E4" s="54">
        <v>6</v>
      </c>
      <c r="F4" s="58">
        <v>14</v>
      </c>
      <c r="G4" s="58">
        <v>0</v>
      </c>
      <c r="H4" s="58">
        <v>0</v>
      </c>
      <c r="I4" s="76">
        <v>14</v>
      </c>
      <c r="J4" s="55" t="s">
        <v>410</v>
      </c>
      <c r="K4" s="55" t="s">
        <v>413</v>
      </c>
      <c r="L4" s="55" t="s">
        <v>397</v>
      </c>
      <c r="M4" s="59" t="s">
        <v>156</v>
      </c>
      <c r="N4" s="58">
        <v>1</v>
      </c>
      <c r="O4" s="130" t="s">
        <v>1647</v>
      </c>
      <c r="P4" t="s">
        <v>1583</v>
      </c>
    </row>
    <row r="5" spans="1:16" ht="21" customHeight="1" x14ac:dyDescent="0.25">
      <c r="A5" s="53" t="s">
        <v>432</v>
      </c>
      <c r="B5" s="55" t="s">
        <v>433</v>
      </c>
      <c r="C5" s="55" t="s">
        <v>51</v>
      </c>
      <c r="D5" s="56" t="s">
        <v>170</v>
      </c>
      <c r="E5" s="54">
        <v>6</v>
      </c>
      <c r="F5" s="58">
        <v>0</v>
      </c>
      <c r="G5" s="58">
        <v>56</v>
      </c>
      <c r="H5" s="58">
        <v>0</v>
      </c>
      <c r="I5" s="76">
        <v>56</v>
      </c>
      <c r="J5" s="55" t="s">
        <v>399</v>
      </c>
      <c r="K5" s="55" t="s">
        <v>410</v>
      </c>
      <c r="L5" s="57" t="s">
        <v>413</v>
      </c>
      <c r="M5" s="59" t="s">
        <v>345</v>
      </c>
      <c r="N5" s="58">
        <v>4</v>
      </c>
      <c r="O5" s="130" t="s">
        <v>1647</v>
      </c>
      <c r="P5" t="s">
        <v>1583</v>
      </c>
    </row>
    <row r="6" spans="1:16" ht="21" customHeight="1" x14ac:dyDescent="0.25">
      <c r="A6" s="53" t="s">
        <v>435</v>
      </c>
      <c r="B6" s="55" t="s">
        <v>259</v>
      </c>
      <c r="C6" s="57" t="s">
        <v>258</v>
      </c>
      <c r="D6" s="56" t="s">
        <v>170</v>
      </c>
      <c r="E6" s="54">
        <v>6</v>
      </c>
      <c r="F6" s="58">
        <v>14</v>
      </c>
      <c r="G6" s="58">
        <v>14</v>
      </c>
      <c r="H6" s="58">
        <v>0</v>
      </c>
      <c r="I6" s="76">
        <v>28</v>
      </c>
      <c r="J6" s="55" t="s">
        <v>403</v>
      </c>
      <c r="K6" s="55" t="s">
        <v>405</v>
      </c>
      <c r="L6" s="55" t="s">
        <v>408</v>
      </c>
      <c r="M6" s="59" t="s">
        <v>156</v>
      </c>
      <c r="N6" s="58">
        <v>2</v>
      </c>
      <c r="O6" s="130" t="s">
        <v>1647</v>
      </c>
      <c r="P6" t="s">
        <v>1583</v>
      </c>
    </row>
  </sheetData>
  <sortState ref="A2:O6">
    <sortCondition ref="O2:O6"/>
    <sortCondition ref="A2:A6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AT8"/>
  <sheetViews>
    <sheetView topLeftCell="C1" workbookViewId="0">
      <pane ySplit="1" topLeftCell="A2" activePane="bottomLeft" state="frozen"/>
      <selection activeCell="I5" sqref="I5"/>
      <selection pane="bottomLeft" activeCell="AT7" sqref="AT7"/>
    </sheetView>
  </sheetViews>
  <sheetFormatPr defaultRowHeight="15" x14ac:dyDescent="0.25"/>
  <cols>
    <col min="1" max="1" width="1" style="84" customWidth="1"/>
    <col min="2" max="2" width="22" style="84" customWidth="1"/>
    <col min="3" max="3" width="22.42578125" style="84" customWidth="1"/>
    <col min="4" max="8" width="0" style="84" hidden="1" customWidth="1"/>
    <col min="9" max="9" width="26.28515625" style="84" customWidth="1"/>
    <col min="10" max="10" width="12.7109375" style="84" customWidth="1"/>
    <col min="11" max="22" width="0" style="84" hidden="1" customWidth="1"/>
    <col min="23" max="23" width="9.85546875" style="84" customWidth="1"/>
    <col min="24" max="31" width="0" style="84" hidden="1" customWidth="1"/>
    <col min="32" max="32" width="5.5703125" style="87" customWidth="1"/>
    <col min="33" max="38" width="0" style="84" hidden="1" customWidth="1"/>
    <col min="39" max="39" width="9.140625" style="84"/>
    <col min="40" max="40" width="4.140625" style="84" customWidth="1"/>
    <col min="41" max="41" width="9.140625" style="84"/>
    <col min="42" max="42" width="4.28515625" style="84" customWidth="1"/>
    <col min="43" max="44" width="9.140625" style="84"/>
    <col min="45" max="45" width="28.7109375" style="88" customWidth="1"/>
    <col min="46" max="16384" width="9.140625" style="84"/>
  </cols>
  <sheetData>
    <row r="1" spans="1:46" s="81" customFormat="1" x14ac:dyDescent="0.25">
      <c r="A1" s="81" t="s">
        <v>547</v>
      </c>
      <c r="B1" s="81" t="s">
        <v>117</v>
      </c>
      <c r="C1" s="81" t="s">
        <v>114</v>
      </c>
      <c r="D1" s="81" t="s">
        <v>116</v>
      </c>
      <c r="E1" s="81" t="s">
        <v>115</v>
      </c>
      <c r="F1" s="81" t="s">
        <v>548</v>
      </c>
      <c r="G1" s="81" t="s">
        <v>113</v>
      </c>
      <c r="H1" s="81" t="s">
        <v>549</v>
      </c>
      <c r="I1" s="81" t="s">
        <v>550</v>
      </c>
      <c r="J1" s="81" t="s">
        <v>551</v>
      </c>
      <c r="K1" s="81" t="s">
        <v>552</v>
      </c>
      <c r="L1" s="81" t="s">
        <v>111</v>
      </c>
      <c r="M1" s="81" t="s">
        <v>553</v>
      </c>
      <c r="N1" s="81" t="s">
        <v>554</v>
      </c>
      <c r="O1" s="81" t="s">
        <v>118</v>
      </c>
      <c r="P1" s="81" t="s">
        <v>119</v>
      </c>
      <c r="Q1" s="81" t="s">
        <v>120</v>
      </c>
      <c r="R1" s="81" t="s">
        <v>121</v>
      </c>
      <c r="S1" s="81" t="s">
        <v>555</v>
      </c>
      <c r="T1" s="81" t="s">
        <v>556</v>
      </c>
      <c r="U1" s="81" t="s">
        <v>557</v>
      </c>
      <c r="V1" s="81" t="s">
        <v>2</v>
      </c>
      <c r="W1" s="81" t="s">
        <v>3</v>
      </c>
      <c r="X1" s="81" t="s">
        <v>558</v>
      </c>
      <c r="Y1" s="81" t="s">
        <v>112</v>
      </c>
      <c r="Z1" s="81" t="s">
        <v>559</v>
      </c>
      <c r="AA1" s="81" t="s">
        <v>133</v>
      </c>
      <c r="AB1" s="81" t="s">
        <v>134</v>
      </c>
      <c r="AC1" s="81" t="s">
        <v>132</v>
      </c>
      <c r="AD1" s="81" t="s">
        <v>560</v>
      </c>
      <c r="AE1" s="81" t="s">
        <v>136</v>
      </c>
      <c r="AF1" s="82" t="s">
        <v>128</v>
      </c>
      <c r="AG1" s="81" t="s">
        <v>129</v>
      </c>
      <c r="AH1" s="81" t="s">
        <v>131</v>
      </c>
      <c r="AI1" s="81" t="s">
        <v>137</v>
      </c>
      <c r="AJ1" s="81" t="s">
        <v>138</v>
      </c>
      <c r="AK1" s="81" t="s">
        <v>130</v>
      </c>
      <c r="AL1" s="81" t="s">
        <v>561</v>
      </c>
      <c r="AM1" s="81" t="s">
        <v>122</v>
      </c>
      <c r="AN1" s="81" t="s">
        <v>123</v>
      </c>
      <c r="AO1" s="81" t="s">
        <v>124</v>
      </c>
      <c r="AP1" s="81" t="s">
        <v>125</v>
      </c>
      <c r="AQ1" s="81" t="s">
        <v>126</v>
      </c>
      <c r="AR1" s="81" t="s">
        <v>127</v>
      </c>
      <c r="AS1" s="83" t="s">
        <v>562</v>
      </c>
      <c r="AT1" s="81" t="s">
        <v>1578</v>
      </c>
    </row>
    <row r="2" spans="1:46" ht="60" x14ac:dyDescent="0.25">
      <c r="A2" s="84" t="s">
        <v>139</v>
      </c>
      <c r="B2" s="84" t="s">
        <v>157</v>
      </c>
      <c r="C2" s="84" t="s">
        <v>60</v>
      </c>
      <c r="D2" s="84" t="s">
        <v>571</v>
      </c>
      <c r="E2" s="84" t="s">
        <v>572</v>
      </c>
      <c r="F2" s="84" t="s">
        <v>573</v>
      </c>
      <c r="G2" s="84" t="s">
        <v>574</v>
      </c>
      <c r="H2" s="84">
        <v>12098</v>
      </c>
      <c r="I2" s="84" t="s">
        <v>575</v>
      </c>
      <c r="J2" s="84" t="s">
        <v>576</v>
      </c>
      <c r="K2" s="84" t="s">
        <v>577</v>
      </c>
      <c r="L2" s="84" t="s">
        <v>149</v>
      </c>
      <c r="M2" s="84" t="s">
        <v>578</v>
      </c>
      <c r="N2" s="84" t="s">
        <v>579</v>
      </c>
      <c r="O2" s="84">
        <v>10</v>
      </c>
      <c r="P2" s="84">
        <v>0</v>
      </c>
      <c r="Q2" s="84">
        <v>2</v>
      </c>
      <c r="R2" s="84">
        <v>12</v>
      </c>
      <c r="S2" s="84">
        <v>1</v>
      </c>
      <c r="T2" s="84">
        <v>286</v>
      </c>
      <c r="U2" s="84">
        <v>0</v>
      </c>
      <c r="V2" s="84">
        <v>19800</v>
      </c>
      <c r="W2" s="84" t="s">
        <v>580</v>
      </c>
      <c r="X2" s="84">
        <v>1</v>
      </c>
      <c r="Y2" s="84" t="s">
        <v>149</v>
      </c>
      <c r="Z2" s="84" t="s">
        <v>575</v>
      </c>
      <c r="AA2" s="84" t="s">
        <v>148</v>
      </c>
      <c r="AC2" s="84" t="s">
        <v>144</v>
      </c>
      <c r="AD2" s="84" t="s">
        <v>568</v>
      </c>
      <c r="AE2" s="84" t="s">
        <v>569</v>
      </c>
      <c r="AF2" s="87">
        <v>2</v>
      </c>
      <c r="AG2" s="84" t="s">
        <v>151</v>
      </c>
      <c r="AH2" s="84">
        <v>1</v>
      </c>
      <c r="AK2" s="84" t="s">
        <v>141</v>
      </c>
      <c r="AM2" s="85" t="s">
        <v>162</v>
      </c>
      <c r="AN2" s="85"/>
      <c r="AO2" s="85"/>
      <c r="AS2" s="86" t="s">
        <v>581</v>
      </c>
      <c r="AT2" s="98" t="s">
        <v>1581</v>
      </c>
    </row>
    <row r="3" spans="1:46" ht="75" x14ac:dyDescent="0.25">
      <c r="A3" s="84" t="s">
        <v>139</v>
      </c>
      <c r="B3" s="84" t="s">
        <v>157</v>
      </c>
      <c r="C3" s="84" t="s">
        <v>60</v>
      </c>
      <c r="D3" s="84" t="s">
        <v>571</v>
      </c>
      <c r="E3" s="84" t="s">
        <v>572</v>
      </c>
      <c r="F3" s="84" t="s">
        <v>573</v>
      </c>
      <c r="G3" s="84" t="s">
        <v>574</v>
      </c>
      <c r="H3" s="84">
        <v>12129</v>
      </c>
      <c r="I3" s="84" t="s">
        <v>582</v>
      </c>
      <c r="J3" s="84" t="s">
        <v>583</v>
      </c>
      <c r="K3" s="84" t="s">
        <v>584</v>
      </c>
      <c r="L3" s="84" t="s">
        <v>149</v>
      </c>
      <c r="M3" s="84" t="s">
        <v>578</v>
      </c>
      <c r="N3" s="84" t="s">
        <v>579</v>
      </c>
      <c r="O3" s="84">
        <v>10</v>
      </c>
      <c r="P3" s="84">
        <v>0</v>
      </c>
      <c r="Q3" s="84">
        <v>2</v>
      </c>
      <c r="R3" s="84">
        <v>12</v>
      </c>
      <c r="S3" s="84">
        <v>1</v>
      </c>
      <c r="T3" s="84">
        <v>260</v>
      </c>
      <c r="U3" s="84">
        <v>0</v>
      </c>
      <c r="V3" s="84">
        <v>19843</v>
      </c>
      <c r="W3" s="84" t="s">
        <v>585</v>
      </c>
      <c r="X3" s="84">
        <v>1</v>
      </c>
      <c r="Y3" s="84" t="s">
        <v>149</v>
      </c>
      <c r="Z3" s="84" t="s">
        <v>582</v>
      </c>
      <c r="AA3" s="84" t="s">
        <v>143</v>
      </c>
      <c r="AC3" s="84" t="s">
        <v>144</v>
      </c>
      <c r="AD3" s="84" t="s">
        <v>568</v>
      </c>
      <c r="AE3" s="84" t="s">
        <v>569</v>
      </c>
      <c r="AF3" s="87">
        <v>2</v>
      </c>
      <c r="AG3" s="84" t="s">
        <v>151</v>
      </c>
      <c r="AH3" s="84">
        <v>1</v>
      </c>
      <c r="AI3" s="84" t="s">
        <v>193</v>
      </c>
      <c r="AK3" s="84" t="s">
        <v>141</v>
      </c>
      <c r="AM3" s="85"/>
      <c r="AN3" s="85"/>
      <c r="AO3" s="85"/>
      <c r="AS3" s="86" t="s">
        <v>586</v>
      </c>
      <c r="AT3" s="98" t="s">
        <v>1581</v>
      </c>
    </row>
    <row r="4" spans="1:46" ht="60" x14ac:dyDescent="0.25">
      <c r="A4" s="84" t="s">
        <v>139</v>
      </c>
      <c r="B4" s="84" t="s">
        <v>157</v>
      </c>
      <c r="C4" s="84" t="s">
        <v>60</v>
      </c>
      <c r="D4" s="84" t="s">
        <v>571</v>
      </c>
      <c r="E4" s="84" t="s">
        <v>572</v>
      </c>
      <c r="F4" s="84" t="s">
        <v>573</v>
      </c>
      <c r="G4" s="84" t="s">
        <v>574</v>
      </c>
      <c r="H4" s="84">
        <v>12222</v>
      </c>
      <c r="I4" s="84" t="s">
        <v>587</v>
      </c>
      <c r="J4" s="98" t="s">
        <v>588</v>
      </c>
      <c r="K4" s="84" t="s">
        <v>589</v>
      </c>
      <c r="L4" s="84" t="s">
        <v>149</v>
      </c>
      <c r="M4" s="84" t="s">
        <v>578</v>
      </c>
      <c r="N4" s="84" t="s">
        <v>579</v>
      </c>
      <c r="O4" s="84">
        <v>10</v>
      </c>
      <c r="P4" s="84">
        <v>0</v>
      </c>
      <c r="Q4" s="84">
        <v>2</v>
      </c>
      <c r="R4" s="84">
        <v>12</v>
      </c>
      <c r="S4" s="84">
        <v>1</v>
      </c>
      <c r="T4" s="84">
        <v>260</v>
      </c>
      <c r="U4" s="84">
        <v>0</v>
      </c>
      <c r="V4" s="84">
        <v>19982</v>
      </c>
      <c r="W4" s="84" t="s">
        <v>590</v>
      </c>
      <c r="X4" s="84">
        <v>1</v>
      </c>
      <c r="Y4" s="84" t="s">
        <v>149</v>
      </c>
      <c r="Z4" s="84" t="s">
        <v>587</v>
      </c>
      <c r="AA4" s="84" t="s">
        <v>159</v>
      </c>
      <c r="AC4" s="84" t="s">
        <v>144</v>
      </c>
      <c r="AD4" s="84" t="s">
        <v>568</v>
      </c>
      <c r="AE4" s="84" t="s">
        <v>569</v>
      </c>
      <c r="AF4" s="87">
        <v>1</v>
      </c>
      <c r="AG4" s="84" t="s">
        <v>147</v>
      </c>
      <c r="AH4" s="84">
        <v>1</v>
      </c>
      <c r="AI4" s="84" t="s">
        <v>193</v>
      </c>
      <c r="AK4" s="84" t="s">
        <v>141</v>
      </c>
      <c r="AM4" s="85" t="s">
        <v>162</v>
      </c>
      <c r="AN4" s="85"/>
      <c r="AO4" s="85"/>
      <c r="AS4" s="86" t="s">
        <v>591</v>
      </c>
      <c r="AT4" s="98" t="s">
        <v>1581</v>
      </c>
    </row>
    <row r="5" spans="1:46" ht="45" x14ac:dyDescent="0.25">
      <c r="A5" s="84" t="s">
        <v>139</v>
      </c>
      <c r="B5" s="84" t="s">
        <v>170</v>
      </c>
      <c r="C5" s="84" t="s">
        <v>59</v>
      </c>
      <c r="D5" s="84" t="s">
        <v>145</v>
      </c>
      <c r="E5" s="84" t="s">
        <v>596</v>
      </c>
      <c r="F5" s="84" t="s">
        <v>597</v>
      </c>
      <c r="G5" s="84" t="s">
        <v>598</v>
      </c>
      <c r="H5" s="84">
        <v>12238</v>
      </c>
      <c r="I5" s="102" t="s">
        <v>599</v>
      </c>
      <c r="J5" s="84" t="s">
        <v>600</v>
      </c>
      <c r="K5" s="84" t="s">
        <v>601</v>
      </c>
      <c r="L5" s="84" t="s">
        <v>149</v>
      </c>
      <c r="M5" s="84" t="s">
        <v>602</v>
      </c>
      <c r="N5" s="84" t="s">
        <v>603</v>
      </c>
      <c r="O5" s="84">
        <v>0</v>
      </c>
      <c r="P5" s="84">
        <v>14</v>
      </c>
      <c r="Q5" s="84">
        <v>0</v>
      </c>
      <c r="R5" s="84">
        <v>14</v>
      </c>
      <c r="S5" s="84">
        <v>5</v>
      </c>
      <c r="T5" s="84">
        <v>40</v>
      </c>
      <c r="U5" s="84">
        <v>1</v>
      </c>
      <c r="V5" s="84">
        <v>20008</v>
      </c>
      <c r="W5" s="84" t="s">
        <v>604</v>
      </c>
      <c r="X5" s="84">
        <v>1</v>
      </c>
      <c r="Y5" s="84" t="s">
        <v>149</v>
      </c>
      <c r="Z5" s="84" t="s">
        <v>599</v>
      </c>
      <c r="AA5" s="84" t="s">
        <v>148</v>
      </c>
      <c r="AC5" s="84" t="s">
        <v>144</v>
      </c>
      <c r="AD5" s="84" t="s">
        <v>570</v>
      </c>
      <c r="AF5" s="87">
        <v>8</v>
      </c>
      <c r="AG5" s="84" t="s">
        <v>593</v>
      </c>
      <c r="AH5" s="84">
        <v>1</v>
      </c>
      <c r="AI5" s="84" t="s">
        <v>193</v>
      </c>
      <c r="AK5" s="84" t="s">
        <v>141</v>
      </c>
      <c r="AM5" s="85" t="s">
        <v>605</v>
      </c>
      <c r="AN5" s="85" t="s">
        <v>140</v>
      </c>
      <c r="AO5" s="85"/>
      <c r="AP5" s="85"/>
      <c r="AS5" s="86" t="s">
        <v>606</v>
      </c>
      <c r="AT5" s="98" t="s">
        <v>1581</v>
      </c>
    </row>
    <row r="6" spans="1:46" ht="45" x14ac:dyDescent="0.25">
      <c r="A6" s="84" t="s">
        <v>139</v>
      </c>
      <c r="B6" s="84" t="s">
        <v>170</v>
      </c>
      <c r="C6" s="84" t="s">
        <v>59</v>
      </c>
      <c r="D6" s="84" t="s">
        <v>145</v>
      </c>
      <c r="E6" s="84" t="s">
        <v>596</v>
      </c>
      <c r="F6" s="84" t="s">
        <v>597</v>
      </c>
      <c r="G6" s="84" t="s">
        <v>598</v>
      </c>
      <c r="H6" s="84">
        <v>12239</v>
      </c>
      <c r="I6" s="84" t="s">
        <v>607</v>
      </c>
      <c r="J6" s="84" t="s">
        <v>608</v>
      </c>
      <c r="K6" s="84" t="s">
        <v>609</v>
      </c>
      <c r="L6" s="84" t="s">
        <v>149</v>
      </c>
      <c r="M6" s="84" t="s">
        <v>602</v>
      </c>
      <c r="N6" s="84" t="s">
        <v>603</v>
      </c>
      <c r="O6" s="84">
        <v>0</v>
      </c>
      <c r="P6" s="84">
        <v>14</v>
      </c>
      <c r="Q6" s="84">
        <v>0</v>
      </c>
      <c r="R6" s="84">
        <v>14</v>
      </c>
      <c r="S6" s="84">
        <v>3</v>
      </c>
      <c r="T6" s="84">
        <v>20</v>
      </c>
      <c r="U6" s="84">
        <v>1</v>
      </c>
      <c r="V6" s="84">
        <v>20009</v>
      </c>
      <c r="W6" s="84" t="s">
        <v>610</v>
      </c>
      <c r="X6" s="84">
        <v>1</v>
      </c>
      <c r="Y6" s="84" t="s">
        <v>149</v>
      </c>
      <c r="Z6" s="84" t="s">
        <v>607</v>
      </c>
      <c r="AA6" s="84" t="s">
        <v>143</v>
      </c>
      <c r="AC6" s="84" t="s">
        <v>144</v>
      </c>
      <c r="AD6" s="84" t="s">
        <v>570</v>
      </c>
      <c r="AF6" s="87">
        <v>8</v>
      </c>
      <c r="AG6" s="84" t="s">
        <v>593</v>
      </c>
      <c r="AH6" s="84">
        <v>1</v>
      </c>
      <c r="AI6" s="84" t="s">
        <v>193</v>
      </c>
      <c r="AK6" s="84" t="s">
        <v>141</v>
      </c>
      <c r="AM6" s="84" t="s">
        <v>611</v>
      </c>
      <c r="AN6" s="84" t="s">
        <v>140</v>
      </c>
      <c r="AS6" s="88" t="s">
        <v>612</v>
      </c>
      <c r="AT6" s="98" t="s">
        <v>1581</v>
      </c>
    </row>
    <row r="7" spans="1:46" ht="45" x14ac:dyDescent="0.25">
      <c r="A7" s="84" t="s">
        <v>139</v>
      </c>
      <c r="B7" s="84" t="s">
        <v>170</v>
      </c>
      <c r="C7" s="84" t="s">
        <v>59</v>
      </c>
      <c r="D7" s="84" t="s">
        <v>145</v>
      </c>
      <c r="E7" s="84" t="s">
        <v>596</v>
      </c>
      <c r="F7" s="84" t="s">
        <v>597</v>
      </c>
      <c r="G7" s="84" t="s">
        <v>598</v>
      </c>
      <c r="H7" s="84">
        <v>12239</v>
      </c>
      <c r="I7" s="84" t="s">
        <v>607</v>
      </c>
      <c r="J7" s="84" t="s">
        <v>608</v>
      </c>
      <c r="K7" s="84" t="s">
        <v>609</v>
      </c>
      <c r="L7" s="84" t="s">
        <v>149</v>
      </c>
      <c r="M7" s="84" t="s">
        <v>602</v>
      </c>
      <c r="N7" s="84" t="s">
        <v>603</v>
      </c>
      <c r="O7" s="84">
        <v>0</v>
      </c>
      <c r="P7" s="84">
        <v>14</v>
      </c>
      <c r="Q7" s="84">
        <v>0</v>
      </c>
      <c r="R7" s="84">
        <v>14</v>
      </c>
      <c r="S7" s="84">
        <v>3</v>
      </c>
      <c r="T7" s="84">
        <v>20</v>
      </c>
      <c r="U7" s="84">
        <v>1</v>
      </c>
      <c r="V7" s="84">
        <v>20010</v>
      </c>
      <c r="W7" s="84" t="s">
        <v>613</v>
      </c>
      <c r="X7" s="84">
        <v>5</v>
      </c>
      <c r="Y7" s="84" t="s">
        <v>592</v>
      </c>
      <c r="Z7" s="84" t="s">
        <v>607</v>
      </c>
      <c r="AA7" s="84" t="s">
        <v>143</v>
      </c>
      <c r="AB7" s="84" t="s">
        <v>143</v>
      </c>
      <c r="AC7" s="84" t="s">
        <v>144</v>
      </c>
      <c r="AD7" s="84" t="s">
        <v>570</v>
      </c>
      <c r="AF7" s="87">
        <v>8</v>
      </c>
      <c r="AG7" s="84" t="s">
        <v>593</v>
      </c>
      <c r="AH7" s="84">
        <v>1</v>
      </c>
      <c r="AK7" s="84" t="s">
        <v>141</v>
      </c>
      <c r="AM7" s="84" t="s">
        <v>614</v>
      </c>
      <c r="AN7" s="84" t="s">
        <v>140</v>
      </c>
      <c r="AS7" s="88" t="s">
        <v>612</v>
      </c>
      <c r="AT7" s="98" t="s">
        <v>1581</v>
      </c>
    </row>
    <row r="8" spans="1:46" x14ac:dyDescent="0.25">
      <c r="AT8" s="98"/>
    </row>
  </sheetData>
  <autoFilter ref="A1:AS7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17</vt:i4>
      </vt:variant>
    </vt:vector>
  </HeadingPairs>
  <TitlesOfParts>
    <vt:vector size="17" baseType="lpstr">
      <vt:lpstr>1a_elofeltetel_valtozas-kot</vt:lpstr>
      <vt:lpstr>2a_cimvaltozas-kot</vt:lpstr>
      <vt:lpstr>3a_szamonkeres_formaja-kot</vt:lpstr>
      <vt:lpstr>5a-ttf_valtozas-kot</vt:lpstr>
      <vt:lpstr>8a-torles-kot</vt:lpstr>
      <vt:lpstr>10a-FOSZ_tanterv2017</vt:lpstr>
      <vt:lpstr>11-kritkov-elof-ek</vt:lpstr>
      <vt:lpstr>12-KKK-megfeleles</vt:lpstr>
      <vt:lpstr>1b_előfelt_vál</vt:lpstr>
      <vt:lpstr>2b_cimvaltozas_val</vt:lpstr>
      <vt:lpstr>3b_szamonk_val</vt:lpstr>
      <vt:lpstr>4b_ritmus_vál</vt:lpstr>
      <vt:lpstr>5b_ttf_val</vt:lpstr>
      <vt:lpstr>6b_uj_fak</vt:lpstr>
      <vt:lpstr>7b_uj_elekt</vt:lpstr>
      <vt:lpstr>8b_torles_val</vt:lpstr>
      <vt:lpstr>nemvégl_vál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Moritz Peter</dc:creator>
  <cp:lastModifiedBy>rebeka.toth</cp:lastModifiedBy>
  <dcterms:created xsi:type="dcterms:W3CDTF">2017-03-21T13:55:29Z</dcterms:created>
  <dcterms:modified xsi:type="dcterms:W3CDTF">2017-04-26T07:06:43Z</dcterms:modified>
</cp:coreProperties>
</file>